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G:\Meine Ablage\Dokumente\Lehramt\ISB-Fachreferent-IT\Jahrgangsstufentests Auswertungshilfen\JST_Deutsch_Auswertungshilfe_2025\JST_Deutsch_Auswertungshilfe_2025.1\"/>
    </mc:Choice>
  </mc:AlternateContent>
  <xr:revisionPtr revIDLastSave="0" documentId="13_ncr:1_{87AE44DE-31DA-4B5F-AF53-86FDDAAF69E5}" xr6:coauthVersionLast="47" xr6:coauthVersionMax="47" xr10:uidLastSave="{00000000-0000-0000-0000-000000000000}"/>
  <bookViews>
    <workbookView xWindow="-120" yWindow="-120" windowWidth="38640" windowHeight="21120" xr2:uid="{2DDE3493-6E3E-40C2-91DB-66651C8C7470}"/>
  </bookViews>
  <sheets>
    <sheet name="Aufgaben" sheetId="7" r:id="rId1"/>
    <sheet name="Noten" sheetId="8" r:id="rId2"/>
    <sheet name="Diagramme" sheetId="9" r:id="rId3"/>
  </sheets>
  <externalReferences>
    <externalReference r:id="rId4"/>
  </externalReferences>
  <definedNames>
    <definedName name="_xlnm.Print_Titles" localSheetId="2">Diagramme!$1:$1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0" i="7" l="1"/>
  <c r="AL20" i="7"/>
  <c r="AI20" i="7"/>
  <c r="AF20" i="7"/>
  <c r="AC20" i="7"/>
  <c r="Z20" i="7"/>
  <c r="W20" i="7"/>
  <c r="T20" i="7"/>
  <c r="Q20" i="7"/>
  <c r="E14" i="7"/>
  <c r="E16" i="7"/>
  <c r="E17" i="7"/>
  <c r="E18" i="7"/>
  <c r="E20" i="7"/>
  <c r="E21" i="7"/>
  <c r="E22" i="7"/>
  <c r="E6" i="7"/>
  <c r="D10" i="7"/>
  <c r="D14" i="7"/>
  <c r="D16" i="7"/>
  <c r="D17" i="7"/>
  <c r="D18" i="7"/>
  <c r="D23" i="7"/>
  <c r="D6" i="7"/>
  <c r="C7" i="7"/>
  <c r="C10" i="7"/>
  <c r="C12" i="7"/>
  <c r="C13" i="7"/>
  <c r="C14" i="7"/>
  <c r="C16" i="7"/>
  <c r="C19" i="7"/>
  <c r="C23" i="7"/>
  <c r="C6" i="7"/>
  <c r="B7" i="7"/>
  <c r="B8" i="7"/>
  <c r="B10" i="7"/>
  <c r="B12" i="7"/>
  <c r="B13" i="7"/>
  <c r="B19" i="7"/>
  <c r="B23" i="7"/>
  <c r="B6" i="7"/>
  <c r="E24" i="7"/>
  <c r="D24" i="7"/>
  <c r="C24" i="7"/>
  <c r="B24" i="7"/>
  <c r="E23" i="7"/>
  <c r="D22" i="7"/>
  <c r="C22" i="7"/>
  <c r="B22" i="7"/>
  <c r="D21" i="7"/>
  <c r="C21" i="7"/>
  <c r="B21" i="7"/>
  <c r="D20" i="7"/>
  <c r="C20" i="7"/>
  <c r="B20" i="7"/>
  <c r="E19" i="7"/>
  <c r="D19" i="7"/>
  <c r="C18" i="7"/>
  <c r="B18" i="7"/>
  <c r="C17" i="7"/>
  <c r="B17" i="7"/>
  <c r="B16" i="7"/>
  <c r="E15" i="7"/>
  <c r="D15" i="7"/>
  <c r="C15" i="7"/>
  <c r="B15" i="7"/>
  <c r="B14" i="7"/>
  <c r="E13" i="7"/>
  <c r="D13" i="7"/>
  <c r="E12" i="7"/>
  <c r="D12" i="7"/>
  <c r="E11" i="7"/>
  <c r="D11" i="7"/>
  <c r="C11" i="7"/>
  <c r="B11" i="7"/>
  <c r="E10" i="7"/>
  <c r="E9" i="7"/>
  <c r="D9" i="7"/>
  <c r="C9" i="7"/>
  <c r="B9" i="7"/>
  <c r="E8" i="7"/>
  <c r="D8" i="7"/>
  <c r="C8" i="7"/>
  <c r="E7" i="7"/>
  <c r="D7" i="7"/>
  <c r="D5" i="8" l="1"/>
  <c r="D6" i="8"/>
  <c r="D7" i="8"/>
  <c r="D8" i="8"/>
  <c r="D9" i="8"/>
  <c r="D4" i="8"/>
  <c r="K10" i="8" l="1"/>
  <c r="Y10" i="8"/>
  <c r="W10" i="8"/>
  <c r="U10" i="8"/>
  <c r="S10" i="8"/>
  <c r="Q10" i="8"/>
  <c r="O10" i="8"/>
  <c r="M10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Y2" i="8"/>
  <c r="W2" i="8"/>
  <c r="U2" i="8"/>
  <c r="S2" i="8"/>
  <c r="Q2" i="8"/>
  <c r="O2" i="8"/>
  <c r="M2" i="8"/>
  <c r="K2" i="8"/>
  <c r="I2" i="8"/>
  <c r="G2" i="8"/>
  <c r="E2" i="8"/>
  <c r="AM24" i="7"/>
  <c r="AJ24" i="7"/>
  <c r="AG24" i="7"/>
  <c r="AD24" i="7"/>
  <c r="AA24" i="7"/>
  <c r="X24" i="7"/>
  <c r="U24" i="7"/>
  <c r="R24" i="7"/>
  <c r="AM23" i="7"/>
  <c r="AJ23" i="7"/>
  <c r="AG23" i="7"/>
  <c r="AD23" i="7"/>
  <c r="AA23" i="7"/>
  <c r="X23" i="7"/>
  <c r="U23" i="7"/>
  <c r="R23" i="7"/>
  <c r="AM22" i="7"/>
  <c r="AJ22" i="7"/>
  <c r="AG22" i="7"/>
  <c r="AD22" i="7"/>
  <c r="AA22" i="7"/>
  <c r="X22" i="7"/>
  <c r="U22" i="7"/>
  <c r="R22" i="7"/>
  <c r="AM21" i="7"/>
  <c r="AJ21" i="7"/>
  <c r="AG21" i="7"/>
  <c r="AD21" i="7"/>
  <c r="AA21" i="7"/>
  <c r="X21" i="7"/>
  <c r="U21" i="7"/>
  <c r="R21" i="7"/>
  <c r="AM20" i="7"/>
  <c r="AJ20" i="7"/>
  <c r="AG20" i="7"/>
  <c r="AD20" i="7"/>
  <c r="AA20" i="7"/>
  <c r="X20" i="7"/>
  <c r="U20" i="7"/>
  <c r="R20" i="7"/>
  <c r="AM19" i="7"/>
  <c r="AJ19" i="7"/>
  <c r="AG19" i="7"/>
  <c r="AD19" i="7"/>
  <c r="AA19" i="7"/>
  <c r="X19" i="7"/>
  <c r="U19" i="7"/>
  <c r="R19" i="7"/>
  <c r="AM18" i="7"/>
  <c r="AJ18" i="7"/>
  <c r="AG18" i="7"/>
  <c r="AD18" i="7"/>
  <c r="AA18" i="7"/>
  <c r="X18" i="7"/>
  <c r="U18" i="7"/>
  <c r="R18" i="7"/>
  <c r="AM17" i="7"/>
  <c r="AJ17" i="7"/>
  <c r="AG17" i="7"/>
  <c r="AD17" i="7"/>
  <c r="AA17" i="7"/>
  <c r="X17" i="7"/>
  <c r="U17" i="7"/>
  <c r="R17" i="7"/>
  <c r="AO16" i="7"/>
  <c r="AM16" i="7"/>
  <c r="AL16" i="7"/>
  <c r="AJ16" i="7"/>
  <c r="AI16" i="7"/>
  <c r="AG16" i="7"/>
  <c r="AF16" i="7"/>
  <c r="AD16" i="7"/>
  <c r="AC16" i="7"/>
  <c r="AA16" i="7"/>
  <c r="Z16" i="7"/>
  <c r="X16" i="7"/>
  <c r="W16" i="7"/>
  <c r="U16" i="7"/>
  <c r="T16" i="7"/>
  <c r="R16" i="7"/>
  <c r="AM15" i="7"/>
  <c r="AJ15" i="7"/>
  <c r="AG15" i="7"/>
  <c r="AD15" i="7"/>
  <c r="AA15" i="7"/>
  <c r="X15" i="7"/>
  <c r="U15" i="7"/>
  <c r="R15" i="7"/>
  <c r="AM14" i="7"/>
  <c r="AJ14" i="7"/>
  <c r="AG14" i="7"/>
  <c r="AD14" i="7"/>
  <c r="AA14" i="7"/>
  <c r="X14" i="7"/>
  <c r="U14" i="7"/>
  <c r="R14" i="7"/>
  <c r="AM13" i="7"/>
  <c r="AJ13" i="7"/>
  <c r="AG13" i="7"/>
  <c r="AD13" i="7"/>
  <c r="AA13" i="7"/>
  <c r="X13" i="7"/>
  <c r="U13" i="7"/>
  <c r="R13" i="7"/>
  <c r="AM12" i="7"/>
  <c r="AJ12" i="7"/>
  <c r="AG12" i="7"/>
  <c r="AD12" i="7"/>
  <c r="AA12" i="7"/>
  <c r="X12" i="7"/>
  <c r="U12" i="7"/>
  <c r="R12" i="7"/>
  <c r="AO11" i="7"/>
  <c r="AM11" i="7"/>
  <c r="AL11" i="7"/>
  <c r="AJ11" i="7"/>
  <c r="AI11" i="7"/>
  <c r="AG11" i="7"/>
  <c r="AF11" i="7"/>
  <c r="AD11" i="7"/>
  <c r="AC11" i="7"/>
  <c r="AA11" i="7"/>
  <c r="Z11" i="7"/>
  <c r="X11" i="7"/>
  <c r="W11" i="7"/>
  <c r="U11" i="7"/>
  <c r="T11" i="7"/>
  <c r="R11" i="7"/>
  <c r="AM10" i="7"/>
  <c r="AJ10" i="7"/>
  <c r="AG10" i="7"/>
  <c r="AD10" i="7"/>
  <c r="AA10" i="7"/>
  <c r="X10" i="7"/>
  <c r="U10" i="7"/>
  <c r="R10" i="7"/>
  <c r="AM9" i="7"/>
  <c r="AJ9" i="7"/>
  <c r="AG9" i="7"/>
  <c r="AD9" i="7"/>
  <c r="AA9" i="7"/>
  <c r="X9" i="7"/>
  <c r="U9" i="7"/>
  <c r="R9" i="7"/>
  <c r="AM8" i="7"/>
  <c r="AJ8" i="7"/>
  <c r="AG8" i="7"/>
  <c r="AD8" i="7"/>
  <c r="AA8" i="7"/>
  <c r="X8" i="7"/>
  <c r="U8" i="7"/>
  <c r="R8" i="7"/>
  <c r="AM7" i="7"/>
  <c r="AJ7" i="7"/>
  <c r="AG7" i="7"/>
  <c r="AD7" i="7"/>
  <c r="AA7" i="7"/>
  <c r="X7" i="7"/>
  <c r="U7" i="7"/>
  <c r="R7" i="7"/>
  <c r="AO6" i="7"/>
  <c r="AM6" i="7"/>
  <c r="AL6" i="7"/>
  <c r="AJ6" i="7"/>
  <c r="AI6" i="7"/>
  <c r="AG6" i="7"/>
  <c r="AF6" i="7"/>
  <c r="AD6" i="7"/>
  <c r="AC6" i="7"/>
  <c r="AA6" i="7"/>
  <c r="Z6" i="7"/>
  <c r="X6" i="7"/>
  <c r="W6" i="7"/>
  <c r="U6" i="7"/>
  <c r="T6" i="7"/>
  <c r="R6" i="7"/>
  <c r="AO5" i="7"/>
  <c r="AN5" i="7"/>
  <c r="AM5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AM4" i="7"/>
  <c r="AJ4" i="7"/>
  <c r="AG4" i="7"/>
  <c r="AD4" i="7"/>
  <c r="AA4" i="7"/>
  <c r="X4" i="7"/>
  <c r="U4" i="7"/>
  <c r="R4" i="7"/>
  <c r="AM3" i="7"/>
  <c r="AJ3" i="7"/>
  <c r="AG3" i="7"/>
  <c r="AD3" i="7"/>
  <c r="AA3" i="7"/>
  <c r="X3" i="7"/>
  <c r="U3" i="7"/>
  <c r="R3" i="7"/>
  <c r="AM2" i="7"/>
  <c r="AJ2" i="7"/>
  <c r="AG2" i="7"/>
  <c r="AD2" i="7"/>
  <c r="AA2" i="7"/>
  <c r="X2" i="7"/>
  <c r="U2" i="7"/>
  <c r="R2" i="7"/>
  <c r="O2" i="7"/>
  <c r="L2" i="7"/>
  <c r="K5" i="7"/>
  <c r="J5" i="7"/>
  <c r="I5" i="7"/>
  <c r="I2" i="7"/>
  <c r="C10" i="8" l="1"/>
  <c r="AN24" i="7" l="1"/>
  <c r="AN23" i="7"/>
  <c r="AN22" i="7"/>
  <c r="AK20" i="7"/>
  <c r="AK19" i="7"/>
  <c r="AK18" i="7"/>
  <c r="AN17" i="7"/>
  <c r="V16" i="7"/>
  <c r="AN15" i="7"/>
  <c r="AN14" i="7"/>
  <c r="AN13" i="7"/>
  <c r="S12" i="7"/>
  <c r="AE11" i="7"/>
  <c r="AN10" i="7"/>
  <c r="AN9" i="7"/>
  <c r="Y7" i="7"/>
  <c r="AH6" i="7"/>
  <c r="AK22" i="7" l="1"/>
  <c r="AB14" i="7"/>
  <c r="S14" i="7"/>
  <c r="V14" i="7"/>
  <c r="Y14" i="7"/>
  <c r="Y16" i="7"/>
  <c r="Y13" i="7"/>
  <c r="AK13" i="7"/>
  <c r="AH21" i="7"/>
  <c r="V6" i="7"/>
  <c r="V9" i="7"/>
  <c r="AE6" i="7"/>
  <c r="AH7" i="7"/>
  <c r="V13" i="7"/>
  <c r="AN6" i="7"/>
  <c r="S13" i="7"/>
  <c r="Y9" i="7"/>
  <c r="S9" i="7"/>
  <c r="V21" i="7"/>
  <c r="AE21" i="7"/>
  <c r="S8" i="7"/>
  <c r="V10" i="7"/>
  <c r="V12" i="7"/>
  <c r="S23" i="7"/>
  <c r="S17" i="7"/>
  <c r="AB9" i="7"/>
  <c r="AB12" i="7"/>
  <c r="AB13" i="7"/>
  <c r="AE14" i="7"/>
  <c r="V17" i="7"/>
  <c r="V18" i="7"/>
  <c r="Y19" i="7"/>
  <c r="S22" i="7"/>
  <c r="Y23" i="7"/>
  <c r="V8" i="7"/>
  <c r="S19" i="7"/>
  <c r="Y12" i="7"/>
  <c r="AB8" i="7"/>
  <c r="AB7" i="7"/>
  <c r="AE8" i="7"/>
  <c r="AE9" i="7"/>
  <c r="AE12" i="7"/>
  <c r="AE13" i="7"/>
  <c r="AK14" i="7"/>
  <c r="Y17" i="7"/>
  <c r="Y18" i="7"/>
  <c r="AE19" i="7"/>
  <c r="V22" i="7"/>
  <c r="AN20" i="7"/>
  <c r="Y8" i="7"/>
  <c r="S18" i="7"/>
  <c r="V19" i="7"/>
  <c r="V23" i="7"/>
  <c r="AE7" i="7"/>
  <c r="AH8" i="7"/>
  <c r="AH9" i="7"/>
  <c r="AH12" i="7"/>
  <c r="AH13" i="7"/>
  <c r="AB17" i="7"/>
  <c r="AB18" i="7"/>
  <c r="AN19" i="7"/>
  <c r="S21" i="7"/>
  <c r="Y22" i="7"/>
  <c r="S10" i="7"/>
  <c r="AK8" i="7"/>
  <c r="AK12" i="7"/>
  <c r="AE17" i="7"/>
  <c r="AE18" i="7"/>
  <c r="AB22" i="7"/>
  <c r="AK7" i="7"/>
  <c r="AN8" i="7"/>
  <c r="AN12" i="7"/>
  <c r="AB16" i="7"/>
  <c r="AH17" i="7"/>
  <c r="AH18" i="7"/>
  <c r="Y21" i="7"/>
  <c r="AE22" i="7"/>
  <c r="AN7" i="7"/>
  <c r="AE16" i="7"/>
  <c r="AK17" i="7"/>
  <c r="AN18" i="7"/>
  <c r="AB21" i="7"/>
  <c r="AH22" i="7"/>
  <c r="AK6" i="7"/>
  <c r="AN11" i="7"/>
  <c r="Y10" i="7"/>
  <c r="AK9" i="7"/>
  <c r="AB10" i="7"/>
  <c r="V15" i="7"/>
  <c r="AB23" i="7"/>
  <c r="S24" i="7"/>
  <c r="S6" i="7"/>
  <c r="AE10" i="7"/>
  <c r="AH14" i="7"/>
  <c r="Y15" i="7"/>
  <c r="AB19" i="7"/>
  <c r="S20" i="7"/>
  <c r="AE23" i="7"/>
  <c r="V24" i="7"/>
  <c r="AH11" i="7"/>
  <c r="AK11" i="7"/>
  <c r="AN16" i="7"/>
  <c r="AN21" i="7"/>
  <c r="AH10" i="7"/>
  <c r="AB15" i="7"/>
  <c r="V20" i="7"/>
  <c r="AH23" i="7"/>
  <c r="Y24" i="7"/>
  <c r="Y6" i="7"/>
  <c r="AK10" i="7"/>
  <c r="S11" i="7"/>
  <c r="AE15" i="7"/>
  <c r="AH19" i="7"/>
  <c r="Y20" i="7"/>
  <c r="AK23" i="7"/>
  <c r="AB24" i="7"/>
  <c r="AK16" i="7"/>
  <c r="AK21" i="7"/>
  <c r="S15" i="7"/>
  <c r="AB6" i="7"/>
  <c r="S7" i="7"/>
  <c r="V11" i="7"/>
  <c r="AH15" i="7"/>
  <c r="AB20" i="7"/>
  <c r="AE24" i="7"/>
  <c r="AH16" i="7"/>
  <c r="V7" i="7"/>
  <c r="Y11" i="7"/>
  <c r="AK15" i="7"/>
  <c r="S16" i="7"/>
  <c r="AE20" i="7"/>
  <c r="AH24" i="7"/>
  <c r="AB11" i="7"/>
  <c r="AH20" i="7"/>
  <c r="AK24" i="7"/>
  <c r="P6" i="7" l="1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Q16" i="7" l="1"/>
  <c r="Q11" i="7"/>
  <c r="Q6" i="7"/>
  <c r="O24" i="7" l="1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I9" i="8"/>
  <c r="I8" i="8"/>
  <c r="I7" i="8"/>
  <c r="I6" i="8"/>
  <c r="I5" i="8"/>
  <c r="O4" i="7"/>
  <c r="O3" i="7"/>
  <c r="J4" i="8" l="1"/>
  <c r="I4" i="8"/>
  <c r="J6" i="8"/>
  <c r="J9" i="8"/>
  <c r="J5" i="8"/>
  <c r="J8" i="8"/>
  <c r="J7" i="8"/>
  <c r="I10" i="8" l="1"/>
  <c r="M19" i="7" l="1"/>
  <c r="M18" i="7" l="1"/>
  <c r="L18" i="7" l="1"/>
  <c r="L19" i="7"/>
  <c r="I19" i="7"/>
  <c r="I18" i="7"/>
  <c r="H5" i="8" l="1"/>
  <c r="H6" i="8"/>
  <c r="H7" i="8"/>
  <c r="H8" i="8"/>
  <c r="H9" i="8"/>
  <c r="H4" i="8"/>
  <c r="L7" i="7" l="1"/>
  <c r="L6" i="7"/>
  <c r="G10" i="8" l="1"/>
  <c r="G9" i="8"/>
  <c r="G8" i="8"/>
  <c r="G7" i="8"/>
  <c r="G6" i="8"/>
  <c r="G5" i="8"/>
  <c r="G4" i="8"/>
  <c r="M24" i="7"/>
  <c r="L24" i="7"/>
  <c r="M23" i="7"/>
  <c r="L23" i="7"/>
  <c r="M22" i="7"/>
  <c r="L22" i="7"/>
  <c r="M21" i="7"/>
  <c r="L21" i="7"/>
  <c r="M20" i="7"/>
  <c r="L20" i="7"/>
  <c r="M17" i="7"/>
  <c r="L17" i="7"/>
  <c r="N16" i="7"/>
  <c r="M16" i="7"/>
  <c r="L16" i="7"/>
  <c r="M15" i="7"/>
  <c r="L15" i="7"/>
  <c r="M14" i="7"/>
  <c r="L14" i="7"/>
  <c r="M13" i="7"/>
  <c r="L13" i="7"/>
  <c r="M12" i="7"/>
  <c r="L12" i="7"/>
  <c r="N11" i="7"/>
  <c r="M11" i="7"/>
  <c r="L11" i="7"/>
  <c r="M10" i="7"/>
  <c r="L10" i="7"/>
  <c r="M9" i="7"/>
  <c r="L9" i="7"/>
  <c r="M8" i="7"/>
  <c r="L8" i="7"/>
  <c r="M7" i="7"/>
  <c r="N6" i="7"/>
  <c r="M6" i="7"/>
  <c r="L3" i="7"/>
  <c r="I4" i="7" l="1"/>
  <c r="L4" i="7"/>
  <c r="I9" i="7"/>
  <c r="I11" i="7"/>
  <c r="I7" i="7"/>
  <c r="I12" i="7"/>
  <c r="I14" i="7"/>
  <c r="I6" i="7"/>
  <c r="I17" i="7"/>
  <c r="I8" i="7"/>
  <c r="I10" i="7"/>
  <c r="I3" i="7"/>
  <c r="I22" i="7"/>
  <c r="I13" i="7"/>
  <c r="I21" i="7"/>
  <c r="I24" i="7"/>
  <c r="I15" i="7"/>
  <c r="I20" i="7"/>
  <c r="I23" i="7"/>
  <c r="E5" i="8"/>
  <c r="E4" i="8"/>
  <c r="E9" i="8"/>
  <c r="E6" i="8"/>
  <c r="E8" i="8"/>
  <c r="E7" i="8"/>
  <c r="K16" i="7" l="1"/>
  <c r="I16" i="7"/>
  <c r="J19" i="7"/>
  <c r="J22" i="7"/>
  <c r="J13" i="7"/>
  <c r="K20" i="7"/>
  <c r="J7" i="7"/>
  <c r="J24" i="7"/>
  <c r="J23" i="7"/>
  <c r="J21" i="7"/>
  <c r="F6" i="8"/>
  <c r="J11" i="7"/>
  <c r="F9" i="8"/>
  <c r="F4" i="8"/>
  <c r="F5" i="8"/>
  <c r="F7" i="8"/>
  <c r="F8" i="8"/>
  <c r="J16" i="7"/>
  <c r="J15" i="7"/>
  <c r="J12" i="7"/>
  <c r="J14" i="7"/>
  <c r="J8" i="7"/>
  <c r="J10" i="7"/>
  <c r="J9" i="7"/>
  <c r="K6" i="7"/>
  <c r="J20" i="7"/>
  <c r="J18" i="7"/>
  <c r="J6" i="7"/>
  <c r="J17" i="7"/>
  <c r="K11" i="7"/>
  <c r="E10" i="8"/>
  <c r="N20" i="7" l="1"/>
</calcChain>
</file>

<file path=xl/sharedStrings.xml><?xml version="1.0" encoding="utf-8"?>
<sst xmlns="http://schemas.openxmlformats.org/spreadsheetml/2006/main" count="20" uniqueCount="19">
  <si>
    <t>Anzahl</t>
  </si>
  <si>
    <t>Teilnehmende</t>
  </si>
  <si>
    <t>Kompetenzbereich</t>
  </si>
  <si>
    <t>Aufgaben</t>
  </si>
  <si>
    <t>gesamt</t>
  </si>
  <si>
    <t>mit Legasthenie</t>
  </si>
  <si>
    <t>Nr.</t>
  </si>
  <si>
    <t>Nichtwertung 
bei Legasthenie</t>
  </si>
  <si>
    <t>Erreichte 
Punkte</t>
  </si>
  <si>
    <t>Bayern</t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</si>
  <si>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Aufgaben</t>
    </r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</si>
  <si>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Noten</t>
    </r>
  </si>
  <si>
    <t>Lösungsquote 
Aufgabe in %</t>
  </si>
  <si>
    <t>Lösungsquote 
Kompetenzbereich in %</t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</si>
  <si>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Diagramme</t>
    </r>
  </si>
  <si>
    <t>Anteil in %</t>
  </si>
  <si>
    <t>Noten</t>
  </si>
  <si>
    <t>Schnitte</t>
  </si>
  <si>
    <t>Erreichbare Punkte
je Lernendem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</si>
</sst>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8"/>
      <color rgb="FF1A795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9"/>
      <color rgb="FF1A795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A795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left" textRotation="90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textRotation="90" wrapText="1"/>
    </xf>
    <xf numFmtId="0" fontId="1" fillId="4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4" borderId="1" xfId="0" applyFont="1" applyFill="1" applyBorder="1" applyAlignment="1">
      <alignment horizontal="center" textRotation="90"/>
    </xf>
    <xf numFmtId="0" fontId="1" fillId="5" borderId="1" xfId="0" applyFont="1" applyFill="1" applyBorder="1" applyAlignment="1">
      <alignment horizontal="center" textRotation="90"/>
    </xf>
    <xf numFmtId="0" fontId="2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1" fillId="5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A79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Lösungsquoten je Aufgabe</a:t>
            </a:r>
            <a:r>
              <a:rPr lang="de-DE" baseline="0"/>
              <a:t> in %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Aufgaben!$F$2</c:f>
              <c:strCache>
                <c:ptCount val="1"/>
                <c:pt idx="0">
                  <c:v>Bayern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Aufgaben!$G$6:$G$24</c:f>
              <c:numCache>
                <c:formatCode>0.0</c:formatCode>
                <c:ptCount val="19"/>
                <c:pt idx="0">
                  <c:v>43.585917000000002</c:v>
                </c:pt>
                <c:pt idx="1">
                  <c:v>59.536067000000003</c:v>
                </c:pt>
                <c:pt idx="2">
                  <c:v>53.311247999999999</c:v>
                </c:pt>
                <c:pt idx="3">
                  <c:v>46.551467000000002</c:v>
                </c:pt>
                <c:pt idx="4">
                  <c:v>52.031914</c:v>
                </c:pt>
                <c:pt idx="5">
                  <c:v>65.547498000000004</c:v>
                </c:pt>
                <c:pt idx="6">
                  <c:v>71.419902000000008</c:v>
                </c:pt>
                <c:pt idx="7">
                  <c:v>48.275485000000003</c:v>
                </c:pt>
                <c:pt idx="8">
                  <c:v>69.347698000000008</c:v>
                </c:pt>
                <c:pt idx="9">
                  <c:v>61.433431999999996</c:v>
                </c:pt>
                <c:pt idx="10">
                  <c:v>57.057330999999998</c:v>
                </c:pt>
                <c:pt idx="11">
                  <c:v>26.672058</c:v>
                </c:pt>
                <c:pt idx="12">
                  <c:v>69.577815999999999</c:v>
                </c:pt>
                <c:pt idx="13">
                  <c:v>62.969327</c:v>
                </c:pt>
                <c:pt idx="14">
                  <c:v>37.375025999999998</c:v>
                </c:pt>
                <c:pt idx="15">
                  <c:v>20.153998000000001</c:v>
                </c:pt>
                <c:pt idx="16">
                  <c:v>33.067717000000002</c:v>
                </c:pt>
                <c:pt idx="17">
                  <c:v>15.842957999999999</c:v>
                </c:pt>
                <c:pt idx="18">
                  <c:v>57.933168000000002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7-49EC-8D5A-DF87061E8A4E}"/>
            </c:ext>
          </c:extLst>
        </c:ser>
        <c:ser>
          <c:idx val="1"/>
          <c:order val="1"/>
          <c:tx>
            <c:strRef>
              <c:f>Aufgaben!$I$2</c:f>
              <c:strCache>
                <c:ptCount val="1"/>
                <c:pt idx="0">
                  <c:v>Schule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Aufgaben!$J$6:$J$24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7-49EC-8D5A-DF87061E8A4E}"/>
            </c:ext>
          </c:extLst>
        </c:ser>
        <c:ser>
          <c:idx val="2"/>
          <c:order val="2"/>
          <c:tx>
            <c:strRef>
              <c:f>Aufgaben!$L$2</c:f>
              <c:strCache>
                <c:ptCount val="1"/>
                <c:pt idx="0">
                  <c:v>6a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Aufgaben!$M$6:$M$24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7-49EC-8D5A-DF87061E8A4E}"/>
            </c:ext>
          </c:extLst>
        </c:ser>
        <c:ser>
          <c:idx val="3"/>
          <c:order val="3"/>
          <c:tx>
            <c:strRef>
              <c:f>Aufgaben!$O$2</c:f>
              <c:strCache>
                <c:ptCount val="1"/>
                <c:pt idx="0">
                  <c:v>6b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Aufgaben!$P$6:$P$24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7-49EC-8D5A-DF87061E8A4E}"/>
            </c:ext>
          </c:extLst>
        </c:ser>
        <c:ser>
          <c:idx val="4"/>
          <c:order val="4"/>
          <c:tx>
            <c:strRef>
              <c:f>Aufgaben!$R$2</c:f>
              <c:strCache>
                <c:ptCount val="1"/>
                <c:pt idx="0">
                  <c:v>6c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Aufgaben!$S$6:$S$24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C7-49EC-8D5A-DF87061E8A4E}"/>
            </c:ext>
          </c:extLst>
        </c:ser>
        <c:ser>
          <c:idx val="5"/>
          <c:order val="5"/>
          <c:tx>
            <c:strRef>
              <c:f>Aufgaben!$U$2</c:f>
              <c:strCache>
                <c:ptCount val="1"/>
                <c:pt idx="0">
                  <c:v>6d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Aufgaben!$V$6:$V$24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C7-49EC-8D5A-DF87061E8A4E}"/>
            </c:ext>
          </c:extLst>
        </c:ser>
        <c:ser>
          <c:idx val="6"/>
          <c:order val="6"/>
          <c:tx>
            <c:strRef>
              <c:f>Aufgaben!$X$2</c:f>
              <c:strCache>
                <c:ptCount val="1"/>
                <c:pt idx="0">
                  <c:v>6e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Aufgaben!$Y$6:$Y$24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C7-49EC-8D5A-DF87061E8A4E}"/>
            </c:ext>
          </c:extLst>
        </c:ser>
        <c:ser>
          <c:idx val="7"/>
          <c:order val="7"/>
          <c:tx>
            <c:strRef>
              <c:f>Aufgaben!$AA$2</c:f>
              <c:strCache>
                <c:ptCount val="1"/>
                <c:pt idx="0">
                  <c:v>6f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Aufgaben!$AB$6:$AB$24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C7-49EC-8D5A-DF87061E8A4E}"/>
            </c:ext>
          </c:extLst>
        </c:ser>
        <c:ser>
          <c:idx val="8"/>
          <c:order val="8"/>
          <c:tx>
            <c:strRef>
              <c:f>Aufgaben!$AD$2</c:f>
              <c:strCache>
                <c:ptCount val="1"/>
                <c:pt idx="0">
                  <c:v>6g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Aufgaben!$AE$6:$AE$24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C7-49EC-8D5A-DF87061E8A4E}"/>
            </c:ext>
          </c:extLst>
        </c:ser>
        <c:ser>
          <c:idx val="9"/>
          <c:order val="9"/>
          <c:tx>
            <c:strRef>
              <c:f>Aufgaben!$AG$2</c:f>
              <c:strCache>
                <c:ptCount val="1"/>
                <c:pt idx="0">
                  <c:v>6h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Aufgaben!$AH$6:$AH$24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C7-49EC-8D5A-DF87061E8A4E}"/>
            </c:ext>
          </c:extLst>
        </c:ser>
        <c:ser>
          <c:idx val="10"/>
          <c:order val="10"/>
          <c:tx>
            <c:strRef>
              <c:f>Aufgaben!$AJ$2</c:f>
              <c:strCache>
                <c:ptCount val="1"/>
                <c:pt idx="0">
                  <c:v>6i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Aufgaben!$AK$6:$AK$24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C7-49EC-8D5A-DF87061E8A4E}"/>
            </c:ext>
          </c:extLst>
        </c:ser>
        <c:ser>
          <c:idx val="11"/>
          <c:order val="11"/>
          <c:tx>
            <c:strRef>
              <c:f>Aufgaben!$AM$2</c:f>
              <c:strCache>
                <c:ptCount val="1"/>
                <c:pt idx="0">
                  <c:v>6j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Aufgaben!$AN$6:$AN$24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5C7-49EC-8D5A-DF87061E8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62912"/>
        <c:axId val="405440096"/>
      </c:barChart>
      <c:catAx>
        <c:axId val="30766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5440096"/>
        <c:crosses val="autoZero"/>
        <c:auto val="1"/>
        <c:lblAlgn val="ctr"/>
        <c:lblOffset val="100"/>
        <c:noMultiLvlLbl val="0"/>
      </c:catAx>
      <c:valAx>
        <c:axId val="405440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66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Notenschnitte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B4-4F8F-BF17-F7F6B78E209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B4-4F8F-BF17-F7F6B78E20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Noten!$C$2:$Z$2</c15:sqref>
                  </c15:fullRef>
                </c:ext>
              </c:extLst>
              <c:f>(Noten!$C$2,Noten!$E$2,Noten!$G$2,Noten!$I$2,Noten!$K$2,Noten!$M$2,Noten!$O$2,Noten!$Q$2,Noten!$S$2,Noten!$U$2,Noten!$W$2,Noten!$Y$2)</c:f>
              <c:strCache>
                <c:ptCount val="12"/>
                <c:pt idx="0">
                  <c:v>Bayern</c:v>
                </c:pt>
                <c:pt idx="1">
                  <c:v>Schule</c:v>
                </c:pt>
                <c:pt idx="2">
                  <c:v>6a</c:v>
                </c:pt>
                <c:pt idx="3">
                  <c:v>6b</c:v>
                </c:pt>
                <c:pt idx="4">
                  <c:v>6c</c:v>
                </c:pt>
                <c:pt idx="5">
                  <c:v>6d</c:v>
                </c:pt>
                <c:pt idx="6">
                  <c:v>6e</c:v>
                </c:pt>
                <c:pt idx="7">
                  <c:v>6f</c:v>
                </c:pt>
                <c:pt idx="8">
                  <c:v>6g</c:v>
                </c:pt>
                <c:pt idx="9">
                  <c:v>6h</c:v>
                </c:pt>
                <c:pt idx="10">
                  <c:v>6i</c:v>
                </c:pt>
                <c:pt idx="11">
                  <c:v>6j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Noten!$C$10:$Z$10</c15:sqref>
                  </c15:fullRef>
                </c:ext>
              </c:extLst>
              <c:f>(Noten!$C$10,Noten!$E$10,Noten!$G$10,Noten!$I$10,Noten!$K$10,Noten!$M$10,Noten!$O$10,Noten!$Q$10,Noten!$S$10,Noten!$U$10,Noten!$W$10,Noten!$Y$10)</c:f>
              <c:numCache>
                <c:formatCode>0.00</c:formatCode>
                <c:ptCount val="12"/>
                <c:pt idx="0">
                  <c:v>4.0647625869221358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4-4F8F-BF17-F7F6B78E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63872"/>
        <c:axId val="499509568"/>
      </c:barChart>
      <c:catAx>
        <c:axId val="30766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509568"/>
        <c:crosses val="autoZero"/>
        <c:auto val="1"/>
        <c:lblAlgn val="ctr"/>
        <c:lblOffset val="100"/>
        <c:noMultiLvlLbl val="0"/>
      </c:catAx>
      <c:valAx>
        <c:axId val="499509568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663872"/>
        <c:crosses val="autoZero"/>
        <c:crossBetween val="between"/>
        <c:majorUnit val="1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Lösungsquoten je Kompetenzbereich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Aufgaben!$F$2</c:f>
              <c:strCache>
                <c:ptCount val="1"/>
                <c:pt idx="0">
                  <c:v>Bayern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Aufgaben!$H$6:$H$24</c15:sqref>
                  </c15:fullRef>
                </c:ext>
              </c:extLst>
              <c:f>(Aufgaben!$H$6,Aufgaben!$H$11,Aufgaben!$H$16,Aufgaben!$H$20)</c:f>
              <c:numCache>
                <c:formatCode>0.0</c:formatCode>
                <c:ptCount val="4"/>
                <c:pt idx="0">
                  <c:v>51.418311000000003</c:v>
                </c:pt>
                <c:pt idx="1">
                  <c:v>63.479074000000004</c:v>
                </c:pt>
                <c:pt idx="2">
                  <c:v>52.823129999999999</c:v>
                </c:pt>
                <c:pt idx="3">
                  <c:v>34.310045000000002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A61-87CB-DA312434B964}"/>
            </c:ext>
          </c:extLst>
        </c:ser>
        <c:ser>
          <c:idx val="1"/>
          <c:order val="1"/>
          <c:tx>
            <c:strRef>
              <c:f>Aufgaben!$I$2</c:f>
              <c:strCache>
                <c:ptCount val="1"/>
                <c:pt idx="0">
                  <c:v>Schule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Aufgaben!$K$6:$K$24</c15:sqref>
                  </c15:fullRef>
                </c:ext>
              </c:extLst>
              <c:f>(Aufgaben!$K$6,Aufgaben!$K$11,Aufgaben!$K$16,Aufgaben!$K$20)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F7-4A61-87CB-DA312434B964}"/>
            </c:ext>
          </c:extLst>
        </c:ser>
        <c:ser>
          <c:idx val="2"/>
          <c:order val="2"/>
          <c:tx>
            <c:strRef>
              <c:f>Aufgaben!$L$2</c:f>
              <c:strCache>
                <c:ptCount val="1"/>
                <c:pt idx="0">
                  <c:v>6a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Aufgaben!$N$6:$N$24</c15:sqref>
                  </c15:fullRef>
                </c:ext>
              </c:extLst>
              <c:f>(Aufgaben!$N$6,Aufgaben!$N$11,Aufgaben!$N$16,Aufgaben!$N$20)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F7-4A61-87CB-DA312434B964}"/>
            </c:ext>
          </c:extLst>
        </c:ser>
        <c:ser>
          <c:idx val="3"/>
          <c:order val="3"/>
          <c:tx>
            <c:strRef>
              <c:f>Aufgaben!$O$2</c:f>
              <c:strCache>
                <c:ptCount val="1"/>
                <c:pt idx="0">
                  <c:v>6b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Aufgaben!$Q$6:$Q$24</c15:sqref>
                  </c15:fullRef>
                </c:ext>
              </c:extLst>
              <c:f>(Aufgaben!$Q$6,Aufgaben!$Q$11,Aufgaben!$Q$16,Aufgaben!$Q$20)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F7-4A61-87CB-DA312434B964}"/>
            </c:ext>
          </c:extLst>
        </c:ser>
        <c:ser>
          <c:idx val="4"/>
          <c:order val="4"/>
          <c:tx>
            <c:strRef>
              <c:f>Aufgaben!$R$2</c:f>
              <c:strCache>
                <c:ptCount val="1"/>
                <c:pt idx="0">
                  <c:v>6c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Aufgaben!$T$6:$T$24</c15:sqref>
                  </c15:fullRef>
                </c:ext>
              </c:extLst>
              <c:f>(Aufgaben!$T$6,Aufgaben!$T$11,Aufgaben!$T$16,Aufgaben!$T$20)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F7-4A61-87CB-DA312434B964}"/>
            </c:ext>
          </c:extLst>
        </c:ser>
        <c:ser>
          <c:idx val="5"/>
          <c:order val="5"/>
          <c:tx>
            <c:strRef>
              <c:f>Aufgaben!$U$2</c:f>
              <c:strCache>
                <c:ptCount val="1"/>
                <c:pt idx="0">
                  <c:v>6d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Aufgaben!$W$6:$W$24</c15:sqref>
                  </c15:fullRef>
                </c:ext>
              </c:extLst>
              <c:f>(Aufgaben!$W$6,Aufgaben!$W$11,Aufgaben!$W$16,Aufgaben!$W$20)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F7-4A61-87CB-DA312434B964}"/>
            </c:ext>
          </c:extLst>
        </c:ser>
        <c:ser>
          <c:idx val="6"/>
          <c:order val="6"/>
          <c:tx>
            <c:strRef>
              <c:f>Aufgaben!$X$2</c:f>
              <c:strCache>
                <c:ptCount val="1"/>
                <c:pt idx="0">
                  <c:v>6e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Aufgaben!$Z$6:$Z$24</c15:sqref>
                  </c15:fullRef>
                </c:ext>
              </c:extLst>
              <c:f>(Aufgaben!$Z$6,Aufgaben!$Z$11,Aufgaben!$Z$16,Aufgaben!$Z$20)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F7-4A61-87CB-DA312434B964}"/>
            </c:ext>
          </c:extLst>
        </c:ser>
        <c:ser>
          <c:idx val="7"/>
          <c:order val="7"/>
          <c:tx>
            <c:strRef>
              <c:f>Aufgaben!$AA$2</c:f>
              <c:strCache>
                <c:ptCount val="1"/>
                <c:pt idx="0">
                  <c:v>6f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Aufgaben!$AC$6:$AC$24</c15:sqref>
                  </c15:fullRef>
                </c:ext>
              </c:extLst>
              <c:f>(Aufgaben!$AC$6,Aufgaben!$AC$11,Aufgaben!$AC$16,Aufgaben!$AC$20)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F7-4A61-87CB-DA312434B964}"/>
            </c:ext>
          </c:extLst>
        </c:ser>
        <c:ser>
          <c:idx val="8"/>
          <c:order val="8"/>
          <c:tx>
            <c:strRef>
              <c:f>Aufgaben!$AD$2</c:f>
              <c:strCache>
                <c:ptCount val="1"/>
                <c:pt idx="0">
                  <c:v>6g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Aufgaben!$AF$6:$AF$24</c15:sqref>
                  </c15:fullRef>
                </c:ext>
              </c:extLst>
              <c:f>(Aufgaben!$AF$6,Aufgaben!$AF$11,Aufgaben!$AF$16,Aufgaben!$AF$20)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F7-4A61-87CB-DA312434B964}"/>
            </c:ext>
          </c:extLst>
        </c:ser>
        <c:ser>
          <c:idx val="9"/>
          <c:order val="9"/>
          <c:tx>
            <c:strRef>
              <c:f>Aufgaben!$AG$2</c:f>
              <c:strCache>
                <c:ptCount val="1"/>
                <c:pt idx="0">
                  <c:v>6h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Aufgaben!$AI$6:$AI$24</c15:sqref>
                  </c15:fullRef>
                </c:ext>
              </c:extLst>
              <c:f>(Aufgaben!$AI$6,Aufgaben!$AI$11,Aufgaben!$AI$16,Aufgaben!$AI$20)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F7-4A61-87CB-DA312434B964}"/>
            </c:ext>
          </c:extLst>
        </c:ser>
        <c:ser>
          <c:idx val="10"/>
          <c:order val="10"/>
          <c:tx>
            <c:strRef>
              <c:f>Aufgaben!$AJ$2</c:f>
              <c:strCache>
                <c:ptCount val="1"/>
                <c:pt idx="0">
                  <c:v>6i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Aufgaben!$AL$6:$AL$24</c15:sqref>
                  </c15:fullRef>
                </c:ext>
              </c:extLst>
              <c:f>(Aufgaben!$AL$6,Aufgaben!$AL$11,Aufgaben!$AL$16,Aufgaben!$AL$20)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F7-4A61-87CB-DA312434B964}"/>
            </c:ext>
          </c:extLst>
        </c:ser>
        <c:ser>
          <c:idx val="11"/>
          <c:order val="11"/>
          <c:tx>
            <c:strRef>
              <c:f>Aufgaben!$AM$2</c:f>
              <c:strCache>
                <c:ptCount val="1"/>
                <c:pt idx="0">
                  <c:v>6j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Aufgaben!$C$6:$C$24</c15:sqref>
                  </c15:fullRef>
                </c:ext>
              </c:extLst>
              <c:f>(Aufgaben!$C$6,Aufgaben!$C$11,Aufgaben!$C$16,Aufgaben!$C$20)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Aufgaben!$AO$6:$AO$24</c15:sqref>
                  </c15:fullRef>
                </c:ext>
              </c:extLst>
              <c:f>(Aufgaben!$AO$6,Aufgaben!$AO$11,Aufgaben!$AO$16,Aufgaben!$AO$20)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F7-4A61-87CB-DA312434B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4477584"/>
        <c:axId val="405497136"/>
      </c:barChart>
      <c:catAx>
        <c:axId val="51447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5497136"/>
        <c:crosses val="autoZero"/>
        <c:auto val="1"/>
        <c:lblAlgn val="ctr"/>
        <c:lblOffset val="100"/>
        <c:noMultiLvlLbl val="0"/>
      </c:catAx>
      <c:valAx>
        <c:axId val="40549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447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Notenanteile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Noten!$C$2</c:f>
              <c:strCache>
                <c:ptCount val="1"/>
                <c:pt idx="0">
                  <c:v>Bayern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Noten!$D$4:$D$9</c:f>
              <c:numCache>
                <c:formatCode>0.0</c:formatCode>
                <c:ptCount val="6"/>
                <c:pt idx="0">
                  <c:v>0.82669292983555664</c:v>
                </c:pt>
                <c:pt idx="1">
                  <c:v>9.7919837645865044</c:v>
                </c:pt>
                <c:pt idx="2">
                  <c:v>22.255051183334825</c:v>
                </c:pt>
                <c:pt idx="3">
                  <c:v>29.510251589220164</c:v>
                </c:pt>
                <c:pt idx="4">
                  <c:v>24.436684871817828</c:v>
                </c:pt>
                <c:pt idx="5">
                  <c:v>13.179335661205121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9-4260-9F06-F6390CE487B0}"/>
            </c:ext>
          </c:extLst>
        </c:ser>
        <c:ser>
          <c:idx val="1"/>
          <c:order val="1"/>
          <c:tx>
            <c:strRef>
              <c:f>Noten!$E$2</c:f>
              <c:strCache>
                <c:ptCount val="1"/>
                <c:pt idx="0">
                  <c:v>Schule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Noten!$F$4:$F$9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9-4260-9F06-F6390CE487B0}"/>
            </c:ext>
          </c:extLst>
        </c:ser>
        <c:ser>
          <c:idx val="2"/>
          <c:order val="2"/>
          <c:tx>
            <c:strRef>
              <c:f>Noten!$G$2</c:f>
              <c:strCache>
                <c:ptCount val="1"/>
                <c:pt idx="0">
                  <c:v>6a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Noten!$H$4:$H$9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49-4260-9F06-F6390CE487B0}"/>
            </c:ext>
          </c:extLst>
        </c:ser>
        <c:ser>
          <c:idx val="3"/>
          <c:order val="3"/>
          <c:tx>
            <c:strRef>
              <c:f>Noten!$I$2</c:f>
              <c:strCache>
                <c:ptCount val="1"/>
                <c:pt idx="0">
                  <c:v>6b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Noten!$J$4:$J$9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49-4260-9F06-F6390CE487B0}"/>
            </c:ext>
          </c:extLst>
        </c:ser>
        <c:ser>
          <c:idx val="4"/>
          <c:order val="4"/>
          <c:tx>
            <c:strRef>
              <c:f>Noten!$K$2</c:f>
              <c:strCache>
                <c:ptCount val="1"/>
                <c:pt idx="0">
                  <c:v>6c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Noten!$L$4:$L$9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49-4260-9F06-F6390CE487B0}"/>
            </c:ext>
          </c:extLst>
        </c:ser>
        <c:ser>
          <c:idx val="5"/>
          <c:order val="5"/>
          <c:tx>
            <c:strRef>
              <c:f>Noten!$M$2</c:f>
              <c:strCache>
                <c:ptCount val="1"/>
                <c:pt idx="0">
                  <c:v>6d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Noten!$N$4:$N$9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49-4260-9F06-F6390CE487B0}"/>
            </c:ext>
          </c:extLst>
        </c:ser>
        <c:ser>
          <c:idx val="6"/>
          <c:order val="6"/>
          <c:tx>
            <c:strRef>
              <c:f>Noten!$O$2</c:f>
              <c:strCache>
                <c:ptCount val="1"/>
                <c:pt idx="0">
                  <c:v>6e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Noten!$P$4:$P$9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49-4260-9F06-F6390CE487B0}"/>
            </c:ext>
          </c:extLst>
        </c:ser>
        <c:ser>
          <c:idx val="7"/>
          <c:order val="7"/>
          <c:tx>
            <c:strRef>
              <c:f>Noten!$Q$2</c:f>
              <c:strCache>
                <c:ptCount val="1"/>
                <c:pt idx="0">
                  <c:v>6f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Noten!$R$4:$R$9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49-4260-9F06-F6390CE487B0}"/>
            </c:ext>
          </c:extLst>
        </c:ser>
        <c:ser>
          <c:idx val="8"/>
          <c:order val="8"/>
          <c:tx>
            <c:strRef>
              <c:f>Noten!$S$2</c:f>
              <c:strCache>
                <c:ptCount val="1"/>
                <c:pt idx="0">
                  <c:v>6g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Noten!$T$4:$T$9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49-4260-9F06-F6390CE487B0}"/>
            </c:ext>
          </c:extLst>
        </c:ser>
        <c:ser>
          <c:idx val="9"/>
          <c:order val="9"/>
          <c:tx>
            <c:strRef>
              <c:f>Noten!$U$2</c:f>
              <c:strCache>
                <c:ptCount val="1"/>
                <c:pt idx="0">
                  <c:v>6h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Noten!$V$4:$V$9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49-4260-9F06-F6390CE487B0}"/>
            </c:ext>
          </c:extLst>
        </c:ser>
        <c:ser>
          <c:idx val="10"/>
          <c:order val="10"/>
          <c:tx>
            <c:strRef>
              <c:f>Noten!$W$2</c:f>
              <c:strCache>
                <c:ptCount val="1"/>
                <c:pt idx="0">
                  <c:v>6i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Noten!$X$4:$X$9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49-4260-9F06-F6390CE487B0}"/>
            </c:ext>
          </c:extLst>
        </c:ser>
        <c:ser>
          <c:idx val="11"/>
          <c:order val="11"/>
          <c:tx>
            <c:strRef>
              <c:f>Noten!$Y$2</c:f>
              <c:strCache>
                <c:ptCount val="1"/>
                <c:pt idx="0">
                  <c:v>6j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Noten!$Z$4:$Z$9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49-4260-9F06-F6390CE4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413088"/>
        <c:axId val="499518000"/>
      </c:barChart>
      <c:catAx>
        <c:axId val="4764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518000"/>
        <c:crosses val="autoZero"/>
        <c:auto val="1"/>
        <c:lblAlgn val="ctr"/>
        <c:lblOffset val="100"/>
        <c:noMultiLvlLbl val="0"/>
      </c:catAx>
      <c:valAx>
        <c:axId val="4995180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641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15240</xdr:rowOff>
    </xdr:from>
    <xdr:to>
      <xdr:col>11</xdr:col>
      <xdr:colOff>693225</xdr:colOff>
      <xdr:row>78</xdr:row>
      <xdr:rowOff>66840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CCE8AEE-7FE1-43D9-998E-3246BFFAC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19050</xdr:rowOff>
    </xdr:from>
    <xdr:to>
      <xdr:col>5</xdr:col>
      <xdr:colOff>642375</xdr:colOff>
      <xdr:row>36</xdr:row>
      <xdr:rowOff>85050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4803E6E-1CB9-4C46-9C7F-B9BAA0188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79</xdr:row>
      <xdr:rowOff>15239</xdr:rowOff>
    </xdr:from>
    <xdr:to>
      <xdr:col>11</xdr:col>
      <xdr:colOff>693225</xdr:colOff>
      <xdr:row>120</xdr:row>
      <xdr:rowOff>66839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2EFBB87C-B4C9-493A-95A1-C85287F1B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</xdr:colOff>
      <xdr:row>1</xdr:row>
      <xdr:rowOff>22860</xdr:rowOff>
    </xdr:from>
    <xdr:to>
      <xdr:col>11</xdr:col>
      <xdr:colOff>699525</xdr:colOff>
      <xdr:row>36</xdr:row>
      <xdr:rowOff>88860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930A2565-046D-4080-9B98-0D8AE0801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ine%20Ablage\Dokumente\Lehramt\ISB-Fachreferent-IT\Jahrgangsstufentests%20Auswertungshilfen\JST_Deutsch_Auswertungshilfe\2024\JST_Deutsch_2024_Auswertungshilfe\JST_Deutsch_Auswertungshilfe.xlsx" TargetMode="External"/><Relationship Id="rId1" Type="http://schemas.openxmlformats.org/officeDocument/2006/relationships/externalLinkPath" Target="JST_Deutsch_Auswertungshilf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sinformationen"/>
      <sheetName val="Aufgaben"/>
      <sheetName val="Noten"/>
      <sheetName val="Punkte"/>
    </sheetNames>
    <sheetDataSet>
      <sheetData sheetId="0"/>
      <sheetData sheetId="1">
        <row r="2">
          <cell r="F2" t="str">
            <v>Schule</v>
          </cell>
          <cell r="I2" t="str">
            <v>6a</v>
          </cell>
          <cell r="L2" t="str">
            <v>6b</v>
          </cell>
          <cell r="O2" t="str">
            <v>6c</v>
          </cell>
          <cell r="R2" t="str">
            <v>6d</v>
          </cell>
          <cell r="U2" t="str">
            <v>6e</v>
          </cell>
          <cell r="X2" t="str">
            <v>6f</v>
          </cell>
          <cell r="AA2" t="str">
            <v>6g</v>
          </cell>
          <cell r="AD2" t="str">
            <v>6h</v>
          </cell>
          <cell r="AG2" t="str">
            <v>6i</v>
          </cell>
          <cell r="AJ2" t="str">
            <v>6j</v>
          </cell>
        </row>
        <row r="3">
          <cell r="F3">
            <v>0</v>
          </cell>
          <cell r="I3">
            <v>0</v>
          </cell>
          <cell r="L3">
            <v>0</v>
          </cell>
          <cell r="O3">
            <v>0</v>
          </cell>
          <cell r="R3">
            <v>0</v>
          </cell>
          <cell r="U3">
            <v>0</v>
          </cell>
          <cell r="X3">
            <v>0</v>
          </cell>
          <cell r="AA3">
            <v>0</v>
          </cell>
          <cell r="AD3">
            <v>0</v>
          </cell>
          <cell r="AG3">
            <v>0</v>
          </cell>
          <cell r="AJ3">
            <v>0</v>
          </cell>
        </row>
        <row r="4">
          <cell r="F4">
            <v>0</v>
          </cell>
          <cell r="I4">
            <v>0</v>
          </cell>
          <cell r="L4">
            <v>0</v>
          </cell>
          <cell r="O4">
            <v>0</v>
          </cell>
          <cell r="R4">
            <v>0</v>
          </cell>
          <cell r="U4">
            <v>0</v>
          </cell>
          <cell r="X4">
            <v>0</v>
          </cell>
          <cell r="AA4">
            <v>0</v>
          </cell>
          <cell r="AD4">
            <v>0</v>
          </cell>
          <cell r="AG4">
            <v>0</v>
          </cell>
          <cell r="AJ4">
            <v>0</v>
          </cell>
        </row>
        <row r="5">
          <cell r="F5" t="str">
            <v>Erreichte 
Punkte</v>
          </cell>
          <cell r="G5" t="str">
            <v>Lösungsquote 
Aufgabe in %</v>
          </cell>
          <cell r="H5" t="str">
            <v>Lösungsquote 
Kompetenzbereich in %</v>
          </cell>
          <cell r="I5" t="str">
            <v>Erreichte 
Punkte</v>
          </cell>
          <cell r="J5" t="str">
            <v>Lösungsquote 
Aufgabe in %</v>
          </cell>
          <cell r="K5" t="str">
            <v>Lösungsquote 
Kompetenzbereich in %</v>
          </cell>
          <cell r="L5" t="str">
            <v>Erreichte 
Punkte</v>
          </cell>
          <cell r="M5" t="str">
            <v>Lösungsquote 
Aufgabe in %</v>
          </cell>
          <cell r="N5" t="str">
            <v>Lösungsquote 
Kompetenzbereich in %</v>
          </cell>
          <cell r="O5" t="str">
            <v>Erreichte 
Punkte</v>
          </cell>
          <cell r="P5" t="str">
            <v>Lösungsquote 
Aufgabe in %</v>
          </cell>
          <cell r="Q5" t="str">
            <v>Lösungsquote 
Kompetenzbereich in %</v>
          </cell>
          <cell r="R5" t="str">
            <v>Erreichte 
Punkte</v>
          </cell>
          <cell r="S5" t="str">
            <v>Lösungsquote 
Aufgabe in %</v>
          </cell>
          <cell r="T5" t="str">
            <v>Lösungsquote 
Kompetenzbereich in %</v>
          </cell>
          <cell r="U5" t="str">
            <v>Erreichte 
Punkte</v>
          </cell>
          <cell r="V5" t="str">
            <v>Lösungsquote 
Aufgabe in %</v>
          </cell>
          <cell r="W5" t="str">
            <v>Lösungsquote 
Kompetenzbereich in %</v>
          </cell>
          <cell r="X5" t="str">
            <v>Erreichte 
Punkte</v>
          </cell>
          <cell r="Y5" t="str">
            <v>Lösungsquote 
Aufgabe in %</v>
          </cell>
          <cell r="Z5" t="str">
            <v>Lösungsquote 
Kompetenzbereich in %</v>
          </cell>
          <cell r="AA5" t="str">
            <v>Erreichte 
Punkte</v>
          </cell>
          <cell r="AB5" t="str">
            <v>Lösungsquote 
Aufgabe in %</v>
          </cell>
          <cell r="AC5" t="str">
            <v>Lösungsquote 
Kompetenzbereich in %</v>
          </cell>
          <cell r="AD5" t="str">
            <v>Erreichte 
Punkte</v>
          </cell>
          <cell r="AE5" t="str">
            <v>Lösungsquote 
Aufgabe in %</v>
          </cell>
          <cell r="AF5" t="str">
            <v>Lösungsquote 
Kompetenzbereich in %</v>
          </cell>
          <cell r="AG5" t="str">
            <v>Erreichte 
Punkte</v>
          </cell>
          <cell r="AH5" t="str">
            <v>Lösungsquote 
Aufgabe in %</v>
          </cell>
          <cell r="AI5" t="str">
            <v>Lösungsquote 
Kompetenzbereich in %</v>
          </cell>
          <cell r="AJ5" t="str">
            <v>Erreichte 
Punkte</v>
          </cell>
          <cell r="AK5" t="str">
            <v>Lösungsquote 
Aufgabe in %</v>
          </cell>
          <cell r="AL5" t="str">
            <v>Lösungsquote 
Kompetenzbereich in %</v>
          </cell>
        </row>
        <row r="6">
          <cell r="B6">
            <v>1</v>
          </cell>
          <cell r="C6" t="str">
            <v>I</v>
          </cell>
          <cell r="D6" t="str">
            <v/>
          </cell>
          <cell r="E6">
            <v>3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</row>
        <row r="7">
          <cell r="B7">
            <v>2</v>
          </cell>
          <cell r="C7" t="str">
            <v>I</v>
          </cell>
          <cell r="D7" t="str">
            <v/>
          </cell>
          <cell r="E7">
            <v>4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</row>
        <row r="8">
          <cell r="B8">
            <v>3</v>
          </cell>
          <cell r="C8" t="str">
            <v>I</v>
          </cell>
          <cell r="D8" t="str">
            <v/>
          </cell>
          <cell r="E8">
            <v>2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</row>
        <row r="9">
          <cell r="B9">
            <v>4</v>
          </cell>
          <cell r="C9" t="str">
            <v>I</v>
          </cell>
          <cell r="D9" t="str">
            <v/>
          </cell>
          <cell r="E9">
            <v>3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J9">
            <v>0</v>
          </cell>
          <cell r="AK9">
            <v>0</v>
          </cell>
        </row>
        <row r="10">
          <cell r="B10">
            <v>5</v>
          </cell>
          <cell r="C10" t="str">
            <v>I</v>
          </cell>
          <cell r="D10" t="str">
            <v/>
          </cell>
          <cell r="E10">
            <v>3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</row>
        <row r="11">
          <cell r="B11">
            <v>6</v>
          </cell>
          <cell r="C11" t="str">
            <v>II</v>
          </cell>
          <cell r="D11" t="str">
            <v/>
          </cell>
          <cell r="E11">
            <v>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2">
          <cell r="B12">
            <v>7</v>
          </cell>
          <cell r="C12" t="str">
            <v>II</v>
          </cell>
          <cell r="D12" t="str">
            <v/>
          </cell>
          <cell r="E12">
            <v>3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U12">
            <v>0</v>
          </cell>
          <cell r="V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J12">
            <v>0</v>
          </cell>
          <cell r="AK12">
            <v>0</v>
          </cell>
        </row>
        <row r="13">
          <cell r="B13">
            <v>8</v>
          </cell>
          <cell r="C13" t="str">
            <v>II</v>
          </cell>
          <cell r="D13" t="str">
            <v/>
          </cell>
          <cell r="E13">
            <v>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J13">
            <v>0</v>
          </cell>
          <cell r="AK13">
            <v>0</v>
          </cell>
        </row>
        <row r="14">
          <cell r="B14">
            <v>9</v>
          </cell>
          <cell r="C14" t="str">
            <v>II</v>
          </cell>
          <cell r="D14" t="str">
            <v/>
          </cell>
          <cell r="E14">
            <v>3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</row>
        <row r="15">
          <cell r="B15">
            <v>10</v>
          </cell>
          <cell r="C15" t="str">
            <v>II</v>
          </cell>
          <cell r="D15" t="str">
            <v/>
          </cell>
          <cell r="E15">
            <v>2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</row>
        <row r="16">
          <cell r="B16">
            <v>11</v>
          </cell>
          <cell r="C16" t="str">
            <v>III</v>
          </cell>
          <cell r="D16" t="str">
            <v/>
          </cell>
          <cell r="E16">
            <v>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B17">
            <v>12</v>
          </cell>
          <cell r="C17" t="str">
            <v>III</v>
          </cell>
          <cell r="D17" t="str">
            <v>X</v>
          </cell>
          <cell r="E17">
            <v>4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</row>
        <row r="18">
          <cell r="B18">
            <v>13</v>
          </cell>
          <cell r="C18" t="str">
            <v>III</v>
          </cell>
          <cell r="D18" t="str">
            <v>X</v>
          </cell>
          <cell r="E18">
            <v>3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J18">
            <v>0</v>
          </cell>
          <cell r="AK18">
            <v>0</v>
          </cell>
        </row>
        <row r="19">
          <cell r="B19">
            <v>14</v>
          </cell>
          <cell r="C19" t="str">
            <v>III</v>
          </cell>
          <cell r="D19" t="str">
            <v>X</v>
          </cell>
          <cell r="E19">
            <v>3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</row>
        <row r="20">
          <cell r="B20">
            <v>15</v>
          </cell>
          <cell r="C20" t="str">
            <v>IV</v>
          </cell>
          <cell r="D20" t="str">
            <v/>
          </cell>
          <cell r="E20">
            <v>4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B21">
            <v>16</v>
          </cell>
          <cell r="C21" t="str">
            <v>IV</v>
          </cell>
          <cell r="D21" t="str">
            <v/>
          </cell>
          <cell r="E21">
            <v>3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</row>
        <row r="22">
          <cell r="B22">
            <v>17</v>
          </cell>
          <cell r="C22" t="str">
            <v>IV</v>
          </cell>
          <cell r="D22" t="str">
            <v/>
          </cell>
          <cell r="E22">
            <v>3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J22">
            <v>0</v>
          </cell>
          <cell r="AK22">
            <v>0</v>
          </cell>
        </row>
        <row r="23">
          <cell r="B23">
            <v>18</v>
          </cell>
          <cell r="C23" t="str">
            <v>IV</v>
          </cell>
          <cell r="D23" t="str">
            <v/>
          </cell>
          <cell r="E23">
            <v>2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</row>
        <row r="24">
          <cell r="B24">
            <v>19</v>
          </cell>
          <cell r="C24" t="str">
            <v>IV</v>
          </cell>
          <cell r="D24" t="str">
            <v/>
          </cell>
          <cell r="E24">
            <v>3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</row>
      </sheetData>
      <sheetData sheetId="2">
        <row r="2">
          <cell r="C2" t="str">
            <v>Schule</v>
          </cell>
          <cell r="E2" t="str">
            <v>6a</v>
          </cell>
          <cell r="G2" t="str">
            <v>6b</v>
          </cell>
          <cell r="I2" t="str">
            <v>6c</v>
          </cell>
          <cell r="K2" t="str">
            <v>6d</v>
          </cell>
          <cell r="M2" t="str">
            <v>6e</v>
          </cell>
          <cell r="O2" t="str">
            <v>6f</v>
          </cell>
          <cell r="Q2" t="str">
            <v>6g</v>
          </cell>
          <cell r="S2" t="str">
            <v>6h</v>
          </cell>
          <cell r="U2" t="str">
            <v>6i</v>
          </cell>
          <cell r="W2" t="str">
            <v>6j</v>
          </cell>
        </row>
        <row r="3">
          <cell r="C3" t="str">
            <v>Anzahl</v>
          </cell>
          <cell r="D3" t="str">
            <v>Anteil in %</v>
          </cell>
          <cell r="E3" t="str">
            <v>Anzahl</v>
          </cell>
          <cell r="F3" t="str">
            <v>Anteil in %</v>
          </cell>
          <cell r="G3" t="str">
            <v>Anzahl</v>
          </cell>
          <cell r="H3" t="str">
            <v>Anteil in %</v>
          </cell>
          <cell r="I3" t="str">
            <v>Anzahl</v>
          </cell>
          <cell r="J3" t="str">
            <v>Anteil in %</v>
          </cell>
          <cell r="K3" t="str">
            <v>Anzahl</v>
          </cell>
          <cell r="L3" t="str">
            <v>Anteil in %</v>
          </cell>
          <cell r="M3" t="str">
            <v>Anzahl</v>
          </cell>
          <cell r="N3" t="str">
            <v>Anteil in %</v>
          </cell>
          <cell r="O3" t="str">
            <v>Anzahl</v>
          </cell>
          <cell r="P3" t="str">
            <v>Anteil in %</v>
          </cell>
          <cell r="Q3" t="str">
            <v>Anzahl</v>
          </cell>
          <cell r="R3" t="str">
            <v>Anteil in %</v>
          </cell>
          <cell r="S3" t="str">
            <v>Anzahl</v>
          </cell>
          <cell r="T3" t="str">
            <v>Anteil in %</v>
          </cell>
          <cell r="U3" t="str">
            <v>Anzahl</v>
          </cell>
          <cell r="V3" t="str">
            <v>Anteil in %</v>
          </cell>
          <cell r="W3" t="str">
            <v>Anzahl</v>
          </cell>
          <cell r="X3" t="str">
            <v>Anteil in %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C10">
            <v>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325C-D3ED-40C7-8E81-F8C17A563F41}">
  <dimension ref="A1:AQ85"/>
  <sheetViews>
    <sheetView tabSelected="1" zoomScaleNormal="100" workbookViewId="0">
      <selection sqref="A1:AO1"/>
    </sheetView>
  </sheetViews>
  <sheetFormatPr baseColWidth="10" defaultColWidth="11.5703125" defaultRowHeight="12" x14ac:dyDescent="0.2"/>
  <cols>
    <col min="1" max="1" width="12" style="5" bestFit="1" customWidth="1"/>
    <col min="2" max="3" width="2.85546875" style="5" bestFit="1" customWidth="1"/>
    <col min="4" max="4" width="5" style="5" bestFit="1" customWidth="1"/>
    <col min="5" max="5" width="5" style="5" customWidth="1"/>
    <col min="6" max="8" width="7.28515625" style="5" customWidth="1"/>
    <col min="9" max="41" width="5.85546875" style="5" customWidth="1"/>
    <col min="42" max="42" width="11.5703125" style="5" customWidth="1"/>
    <col min="43" max="16384" width="11.5703125" style="5"/>
  </cols>
  <sheetData>
    <row r="1" spans="1:43" customFormat="1" ht="23.25" x14ac:dyDescent="0.35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</row>
    <row r="2" spans="1:43" x14ac:dyDescent="0.2">
      <c r="A2" s="56"/>
      <c r="B2" s="56"/>
      <c r="C2" s="56"/>
      <c r="D2" s="56"/>
      <c r="E2" s="56"/>
      <c r="F2" s="60" t="s">
        <v>9</v>
      </c>
      <c r="G2" s="60"/>
      <c r="H2" s="60"/>
      <c r="I2" s="61" t="str">
        <f>[1]Aufgaben!F2</f>
        <v>Schule</v>
      </c>
      <c r="J2" s="61"/>
      <c r="K2" s="61"/>
      <c r="L2" s="53" t="str">
        <f>[1]Aufgaben!I2</f>
        <v>6a</v>
      </c>
      <c r="M2" s="53"/>
      <c r="N2" s="53"/>
      <c r="O2" s="52" t="str">
        <f>[1]Aufgaben!L2</f>
        <v>6b</v>
      </c>
      <c r="P2" s="52"/>
      <c r="Q2" s="52"/>
      <c r="R2" s="53" t="str">
        <f>[1]Aufgaben!O2</f>
        <v>6c</v>
      </c>
      <c r="S2" s="53"/>
      <c r="T2" s="53"/>
      <c r="U2" s="52" t="str">
        <f>[1]Aufgaben!R2</f>
        <v>6d</v>
      </c>
      <c r="V2" s="52"/>
      <c r="W2" s="52"/>
      <c r="X2" s="53" t="str">
        <f>[1]Aufgaben!U2</f>
        <v>6e</v>
      </c>
      <c r="Y2" s="53"/>
      <c r="Z2" s="53"/>
      <c r="AA2" s="52" t="str">
        <f>[1]Aufgaben!X2</f>
        <v>6f</v>
      </c>
      <c r="AB2" s="52"/>
      <c r="AC2" s="52"/>
      <c r="AD2" s="53" t="str">
        <f>[1]Aufgaben!AA2</f>
        <v>6g</v>
      </c>
      <c r="AE2" s="53"/>
      <c r="AF2" s="53"/>
      <c r="AG2" s="52" t="str">
        <f>[1]Aufgaben!AD2</f>
        <v>6h</v>
      </c>
      <c r="AH2" s="52"/>
      <c r="AI2" s="52"/>
      <c r="AJ2" s="53" t="str">
        <f>[1]Aufgaben!AG2</f>
        <v>6i</v>
      </c>
      <c r="AK2" s="53"/>
      <c r="AL2" s="53"/>
      <c r="AM2" s="52" t="str">
        <f>[1]Aufgaben!AJ2</f>
        <v>6j</v>
      </c>
      <c r="AN2" s="52"/>
      <c r="AO2" s="52"/>
      <c r="AP2" s="1"/>
      <c r="AQ2" s="1"/>
    </row>
    <row r="3" spans="1:43" x14ac:dyDescent="0.2">
      <c r="A3" s="57" t="s">
        <v>1</v>
      </c>
      <c r="B3" s="63" t="s">
        <v>4</v>
      </c>
      <c r="C3" s="63"/>
      <c r="D3" s="63"/>
      <c r="E3" s="63"/>
      <c r="F3" s="58">
        <v>33346</v>
      </c>
      <c r="G3" s="58"/>
      <c r="H3" s="58"/>
      <c r="I3" s="51">
        <f>[1]Aufgaben!F3</f>
        <v>0</v>
      </c>
      <c r="J3" s="51"/>
      <c r="K3" s="51"/>
      <c r="L3" s="50">
        <f>[1]Aufgaben!I3</f>
        <v>0</v>
      </c>
      <c r="M3" s="50"/>
      <c r="N3" s="50"/>
      <c r="O3" s="49">
        <f>[1]Aufgaben!L3</f>
        <v>0</v>
      </c>
      <c r="P3" s="49"/>
      <c r="Q3" s="49"/>
      <c r="R3" s="50">
        <f>[1]Aufgaben!O3</f>
        <v>0</v>
      </c>
      <c r="S3" s="50"/>
      <c r="T3" s="50"/>
      <c r="U3" s="49">
        <f>[1]Aufgaben!R3</f>
        <v>0</v>
      </c>
      <c r="V3" s="49"/>
      <c r="W3" s="49"/>
      <c r="X3" s="50">
        <f>[1]Aufgaben!U3</f>
        <v>0</v>
      </c>
      <c r="Y3" s="50"/>
      <c r="Z3" s="50"/>
      <c r="AA3" s="49">
        <f>[1]Aufgaben!X3</f>
        <v>0</v>
      </c>
      <c r="AB3" s="49"/>
      <c r="AC3" s="49"/>
      <c r="AD3" s="50">
        <f>[1]Aufgaben!AA3</f>
        <v>0</v>
      </c>
      <c r="AE3" s="50"/>
      <c r="AF3" s="50"/>
      <c r="AG3" s="49">
        <f>[1]Aufgaben!AD3</f>
        <v>0</v>
      </c>
      <c r="AH3" s="49"/>
      <c r="AI3" s="49"/>
      <c r="AJ3" s="50">
        <f>[1]Aufgaben!AG3</f>
        <v>0</v>
      </c>
      <c r="AK3" s="50"/>
      <c r="AL3" s="50"/>
      <c r="AM3" s="49">
        <f>[1]Aufgaben!AJ3</f>
        <v>0</v>
      </c>
      <c r="AN3" s="49"/>
      <c r="AO3" s="49"/>
      <c r="AP3" s="2"/>
      <c r="AQ3" s="1"/>
    </row>
    <row r="4" spans="1:43" x14ac:dyDescent="0.2">
      <c r="A4" s="57"/>
      <c r="B4" s="64" t="s">
        <v>5</v>
      </c>
      <c r="C4" s="64"/>
      <c r="D4" s="64"/>
      <c r="E4" s="64"/>
      <c r="F4" s="59">
        <v>3616</v>
      </c>
      <c r="G4" s="59"/>
      <c r="H4" s="59"/>
      <c r="I4" s="51">
        <f>[1]Aufgaben!F4</f>
        <v>0</v>
      </c>
      <c r="J4" s="51"/>
      <c r="K4" s="51"/>
      <c r="L4" s="50">
        <f>[1]Aufgaben!I4</f>
        <v>0</v>
      </c>
      <c r="M4" s="50"/>
      <c r="N4" s="50"/>
      <c r="O4" s="49">
        <f>[1]Aufgaben!L4</f>
        <v>0</v>
      </c>
      <c r="P4" s="49"/>
      <c r="Q4" s="49"/>
      <c r="R4" s="50">
        <f>[1]Aufgaben!O4</f>
        <v>0</v>
      </c>
      <c r="S4" s="50"/>
      <c r="T4" s="50"/>
      <c r="U4" s="49">
        <f>[1]Aufgaben!R4</f>
        <v>0</v>
      </c>
      <c r="V4" s="49"/>
      <c r="W4" s="49"/>
      <c r="X4" s="50">
        <f>[1]Aufgaben!U4</f>
        <v>0</v>
      </c>
      <c r="Y4" s="50"/>
      <c r="Z4" s="50"/>
      <c r="AA4" s="49">
        <f>[1]Aufgaben!X4</f>
        <v>0</v>
      </c>
      <c r="AB4" s="49"/>
      <c r="AC4" s="49"/>
      <c r="AD4" s="50">
        <f>[1]Aufgaben!AA4</f>
        <v>0</v>
      </c>
      <c r="AE4" s="50"/>
      <c r="AF4" s="50"/>
      <c r="AG4" s="49">
        <f>[1]Aufgaben!AD4</f>
        <v>0</v>
      </c>
      <c r="AH4" s="49"/>
      <c r="AI4" s="49"/>
      <c r="AJ4" s="50">
        <f>[1]Aufgaben!AG4</f>
        <v>0</v>
      </c>
      <c r="AK4" s="50"/>
      <c r="AL4" s="50"/>
      <c r="AM4" s="49">
        <f>[1]Aufgaben!AJ4</f>
        <v>0</v>
      </c>
      <c r="AN4" s="49"/>
      <c r="AO4" s="49"/>
      <c r="AP4" s="2"/>
      <c r="AQ4" s="1"/>
    </row>
    <row r="5" spans="1:43" s="6" customFormat="1" ht="103.5" x14ac:dyDescent="0.25">
      <c r="A5" s="57" t="s">
        <v>3</v>
      </c>
      <c r="B5" s="11" t="s">
        <v>6</v>
      </c>
      <c r="C5" s="11" t="s">
        <v>2</v>
      </c>
      <c r="D5" s="12" t="s">
        <v>7</v>
      </c>
      <c r="E5" s="12" t="s">
        <v>18</v>
      </c>
      <c r="F5" s="13" t="s">
        <v>8</v>
      </c>
      <c r="G5" s="13" t="s">
        <v>12</v>
      </c>
      <c r="H5" s="13" t="s">
        <v>13</v>
      </c>
      <c r="I5" s="14" t="str">
        <f>[1]Aufgaben!F5</f>
        <v>Erreichte 
Punkte</v>
      </c>
      <c r="J5" s="14" t="str">
        <f>[1]Aufgaben!G5</f>
        <v>Lösungsquote 
Aufgabe in %</v>
      </c>
      <c r="K5" s="14" t="str">
        <f>[1]Aufgaben!H5</f>
        <v>Lösungsquote 
Kompetenzbereich in %</v>
      </c>
      <c r="L5" s="15" t="str">
        <f>[1]Aufgaben!I5</f>
        <v>Erreichte 
Punkte</v>
      </c>
      <c r="M5" s="15" t="str">
        <f>[1]Aufgaben!J5</f>
        <v>Lösungsquote 
Aufgabe in %</v>
      </c>
      <c r="N5" s="15" t="str">
        <f>[1]Aufgaben!K5</f>
        <v>Lösungsquote 
Kompetenzbereich in %</v>
      </c>
      <c r="O5" s="16" t="str">
        <f>[1]Aufgaben!L5</f>
        <v>Erreichte 
Punkte</v>
      </c>
      <c r="P5" s="16" t="str">
        <f>[1]Aufgaben!M5</f>
        <v>Lösungsquote 
Aufgabe in %</v>
      </c>
      <c r="Q5" s="16" t="str">
        <f>[1]Aufgaben!N5</f>
        <v>Lösungsquote 
Kompetenzbereich in %</v>
      </c>
      <c r="R5" s="15" t="str">
        <f>[1]Aufgaben!O5</f>
        <v>Erreichte 
Punkte</v>
      </c>
      <c r="S5" s="15" t="str">
        <f>[1]Aufgaben!P5</f>
        <v>Lösungsquote 
Aufgabe in %</v>
      </c>
      <c r="T5" s="15" t="str">
        <f>[1]Aufgaben!Q5</f>
        <v>Lösungsquote 
Kompetenzbereich in %</v>
      </c>
      <c r="U5" s="16" t="str">
        <f>[1]Aufgaben!R5</f>
        <v>Erreichte 
Punkte</v>
      </c>
      <c r="V5" s="16" t="str">
        <f>[1]Aufgaben!S5</f>
        <v>Lösungsquote 
Aufgabe in %</v>
      </c>
      <c r="W5" s="16" t="str">
        <f>[1]Aufgaben!T5</f>
        <v>Lösungsquote 
Kompetenzbereich in %</v>
      </c>
      <c r="X5" s="15" t="str">
        <f>[1]Aufgaben!U5</f>
        <v>Erreichte 
Punkte</v>
      </c>
      <c r="Y5" s="15" t="str">
        <f>[1]Aufgaben!V5</f>
        <v>Lösungsquote 
Aufgabe in %</v>
      </c>
      <c r="Z5" s="15" t="str">
        <f>[1]Aufgaben!W5</f>
        <v>Lösungsquote 
Kompetenzbereich in %</v>
      </c>
      <c r="AA5" s="16" t="str">
        <f>[1]Aufgaben!X5</f>
        <v>Erreichte 
Punkte</v>
      </c>
      <c r="AB5" s="16" t="str">
        <f>[1]Aufgaben!Y5</f>
        <v>Lösungsquote 
Aufgabe in %</v>
      </c>
      <c r="AC5" s="16" t="str">
        <f>[1]Aufgaben!Z5</f>
        <v>Lösungsquote 
Kompetenzbereich in %</v>
      </c>
      <c r="AD5" s="15" t="str">
        <f>[1]Aufgaben!AA5</f>
        <v>Erreichte 
Punkte</v>
      </c>
      <c r="AE5" s="15" t="str">
        <f>[1]Aufgaben!AB5</f>
        <v>Lösungsquote 
Aufgabe in %</v>
      </c>
      <c r="AF5" s="15" t="str">
        <f>[1]Aufgaben!AC5</f>
        <v>Lösungsquote 
Kompetenzbereich in %</v>
      </c>
      <c r="AG5" s="16" t="str">
        <f>[1]Aufgaben!AD5</f>
        <v>Erreichte 
Punkte</v>
      </c>
      <c r="AH5" s="16" t="str">
        <f>[1]Aufgaben!AE5</f>
        <v>Lösungsquote 
Aufgabe in %</v>
      </c>
      <c r="AI5" s="16" t="str">
        <f>[1]Aufgaben!AF5</f>
        <v>Lösungsquote 
Kompetenzbereich in %</v>
      </c>
      <c r="AJ5" s="15" t="str">
        <f>[1]Aufgaben!AG5</f>
        <v>Erreichte 
Punkte</v>
      </c>
      <c r="AK5" s="15" t="str">
        <f>[1]Aufgaben!AH5</f>
        <v>Lösungsquote 
Aufgabe in %</v>
      </c>
      <c r="AL5" s="15" t="str">
        <f>[1]Aufgaben!AI5</f>
        <v>Lösungsquote 
Kompetenzbereich in %</v>
      </c>
      <c r="AM5" s="16" t="str">
        <f>[1]Aufgaben!AJ5</f>
        <v>Erreichte 
Punkte</v>
      </c>
      <c r="AN5" s="16" t="str">
        <f>[1]Aufgaben!AK5</f>
        <v>Lösungsquote 
Aufgabe in %</v>
      </c>
      <c r="AO5" s="16" t="str">
        <f>[1]Aufgaben!AL5</f>
        <v>Lösungsquote 
Kompetenzbereich in %</v>
      </c>
      <c r="AP5" s="2"/>
      <c r="AQ5" s="1"/>
    </row>
    <row r="6" spans="1:43" x14ac:dyDescent="0.2">
      <c r="A6" s="57"/>
      <c r="B6" s="17">
        <f>[1]Aufgaben!$B6</f>
        <v>1</v>
      </c>
      <c r="C6" s="8" t="str">
        <f>[1]Aufgaben!$C6</f>
        <v>I</v>
      </c>
      <c r="D6" s="8" t="str">
        <f>[1]Aufgaben!$D6</f>
        <v/>
      </c>
      <c r="E6" s="8">
        <f>[1]Aufgaben!$E6</f>
        <v>3</v>
      </c>
      <c r="F6" s="18">
        <v>43813</v>
      </c>
      <c r="G6" s="29">
        <v>43.585917000000002</v>
      </c>
      <c r="H6" s="62">
        <v>51.418311000000003</v>
      </c>
      <c r="I6" s="10">
        <f>[1]Aufgaben!F6</f>
        <v>0</v>
      </c>
      <c r="J6" s="30">
        <f>[1]Aufgaben!G6</f>
        <v>0</v>
      </c>
      <c r="K6" s="54">
        <f>[1]Aufgaben!H6</f>
        <v>0</v>
      </c>
      <c r="L6" s="19">
        <f>[1]Aufgaben!I6</f>
        <v>0</v>
      </c>
      <c r="M6" s="31">
        <f>[1]Aufgaben!J6</f>
        <v>0</v>
      </c>
      <c r="N6" s="66">
        <f>[1]Aufgaben!K6</f>
        <v>0</v>
      </c>
      <c r="O6" s="20">
        <f>[1]Aufgaben!L6</f>
        <v>0</v>
      </c>
      <c r="P6" s="32">
        <f>[1]Aufgaben!M6</f>
        <v>0</v>
      </c>
      <c r="Q6" s="65">
        <f>[1]Aufgaben!N6</f>
        <v>0</v>
      </c>
      <c r="R6" s="19">
        <f>[1]Aufgaben!O6</f>
        <v>0</v>
      </c>
      <c r="S6" s="31">
        <f>[1]Aufgaben!P6</f>
        <v>0</v>
      </c>
      <c r="T6" s="66">
        <f>[1]Aufgaben!Q6</f>
        <v>0</v>
      </c>
      <c r="U6" s="20">
        <f>[1]Aufgaben!R6</f>
        <v>0</v>
      </c>
      <c r="V6" s="32">
        <f>[1]Aufgaben!S6</f>
        <v>0</v>
      </c>
      <c r="W6" s="65">
        <f>[1]Aufgaben!T6</f>
        <v>0</v>
      </c>
      <c r="X6" s="19">
        <f>[1]Aufgaben!U6</f>
        <v>0</v>
      </c>
      <c r="Y6" s="31">
        <f>[1]Aufgaben!V6</f>
        <v>0</v>
      </c>
      <c r="Z6" s="66">
        <f>[1]Aufgaben!W6</f>
        <v>0</v>
      </c>
      <c r="AA6" s="20">
        <f>[1]Aufgaben!X6</f>
        <v>0</v>
      </c>
      <c r="AB6" s="32">
        <f>[1]Aufgaben!Y6</f>
        <v>0</v>
      </c>
      <c r="AC6" s="65">
        <f>[1]Aufgaben!Z6</f>
        <v>0</v>
      </c>
      <c r="AD6" s="19">
        <f>[1]Aufgaben!AA6</f>
        <v>0</v>
      </c>
      <c r="AE6" s="31">
        <f>[1]Aufgaben!AB6</f>
        <v>0</v>
      </c>
      <c r="AF6" s="66">
        <f>[1]Aufgaben!AC6</f>
        <v>0</v>
      </c>
      <c r="AG6" s="20">
        <f>[1]Aufgaben!AD6</f>
        <v>0</v>
      </c>
      <c r="AH6" s="32">
        <f>[1]Aufgaben!AE6</f>
        <v>0</v>
      </c>
      <c r="AI6" s="65">
        <f>[1]Aufgaben!AF6</f>
        <v>0</v>
      </c>
      <c r="AJ6" s="19">
        <f>[1]Aufgaben!AG6</f>
        <v>0</v>
      </c>
      <c r="AK6" s="31">
        <f>[1]Aufgaben!AH6</f>
        <v>0</v>
      </c>
      <c r="AL6" s="66">
        <f>[1]Aufgaben!AI6</f>
        <v>0</v>
      </c>
      <c r="AM6" s="20">
        <f>[1]Aufgaben!AJ6</f>
        <v>0</v>
      </c>
      <c r="AN6" s="32">
        <f>[1]Aufgaben!AK6</f>
        <v>0</v>
      </c>
      <c r="AO6" s="65">
        <f>[1]Aufgaben!AL6</f>
        <v>0</v>
      </c>
      <c r="AP6" s="2"/>
      <c r="AQ6" s="1"/>
    </row>
    <row r="7" spans="1:43" x14ac:dyDescent="0.2">
      <c r="A7" s="57"/>
      <c r="B7" s="17">
        <f>[1]Aufgaben!$B7</f>
        <v>2</v>
      </c>
      <c r="C7" s="8" t="str">
        <f>[1]Aufgaben!$C7</f>
        <v>I</v>
      </c>
      <c r="D7" s="8" t="str">
        <f>[1]Aufgaben!$D7</f>
        <v/>
      </c>
      <c r="E7" s="8">
        <f>[1]Aufgaben!$E7</f>
        <v>4</v>
      </c>
      <c r="F7" s="18">
        <v>79795</v>
      </c>
      <c r="G7" s="29">
        <v>59.536067000000003</v>
      </c>
      <c r="H7" s="62"/>
      <c r="I7" s="10">
        <f>[1]Aufgaben!F7</f>
        <v>0</v>
      </c>
      <c r="J7" s="30">
        <f>[1]Aufgaben!G7</f>
        <v>0</v>
      </c>
      <c r="K7" s="54"/>
      <c r="L7" s="19">
        <f>[1]Aufgaben!I7</f>
        <v>0</v>
      </c>
      <c r="M7" s="31">
        <f>[1]Aufgaben!J7</f>
        <v>0</v>
      </c>
      <c r="N7" s="66"/>
      <c r="O7" s="20">
        <f>[1]Aufgaben!L7</f>
        <v>0</v>
      </c>
      <c r="P7" s="32">
        <f>[1]Aufgaben!M7</f>
        <v>0</v>
      </c>
      <c r="Q7" s="65"/>
      <c r="R7" s="19">
        <f>[1]Aufgaben!O7</f>
        <v>0</v>
      </c>
      <c r="S7" s="31">
        <f>[1]Aufgaben!P7</f>
        <v>0</v>
      </c>
      <c r="T7" s="66"/>
      <c r="U7" s="20">
        <f>[1]Aufgaben!R7</f>
        <v>0</v>
      </c>
      <c r="V7" s="32">
        <f>[1]Aufgaben!S7</f>
        <v>0</v>
      </c>
      <c r="W7" s="65"/>
      <c r="X7" s="19">
        <f>[1]Aufgaben!U7</f>
        <v>0</v>
      </c>
      <c r="Y7" s="31">
        <f>[1]Aufgaben!V7</f>
        <v>0</v>
      </c>
      <c r="Z7" s="66"/>
      <c r="AA7" s="20">
        <f>[1]Aufgaben!X7</f>
        <v>0</v>
      </c>
      <c r="AB7" s="32">
        <f>[1]Aufgaben!Y7</f>
        <v>0</v>
      </c>
      <c r="AC7" s="65"/>
      <c r="AD7" s="19">
        <f>[1]Aufgaben!AA7</f>
        <v>0</v>
      </c>
      <c r="AE7" s="31">
        <f>[1]Aufgaben!AB7</f>
        <v>0</v>
      </c>
      <c r="AF7" s="66"/>
      <c r="AG7" s="20">
        <f>[1]Aufgaben!AD7</f>
        <v>0</v>
      </c>
      <c r="AH7" s="32">
        <f>[1]Aufgaben!AE7</f>
        <v>0</v>
      </c>
      <c r="AI7" s="65"/>
      <c r="AJ7" s="19">
        <f>[1]Aufgaben!AG7</f>
        <v>0</v>
      </c>
      <c r="AK7" s="31">
        <f>[1]Aufgaben!AH7</f>
        <v>0</v>
      </c>
      <c r="AL7" s="66"/>
      <c r="AM7" s="20">
        <f>[1]Aufgaben!AJ7</f>
        <v>0</v>
      </c>
      <c r="AN7" s="32">
        <f>[1]Aufgaben!AK7</f>
        <v>0</v>
      </c>
      <c r="AO7" s="65"/>
      <c r="AP7" s="2"/>
    </row>
    <row r="8" spans="1:43" x14ac:dyDescent="0.2">
      <c r="A8" s="57"/>
      <c r="B8" s="17">
        <f>[1]Aufgaben!$B8</f>
        <v>3</v>
      </c>
      <c r="C8" s="8" t="str">
        <f>[1]Aufgaben!$C8</f>
        <v>I</v>
      </c>
      <c r="D8" s="8" t="str">
        <f>[1]Aufgaben!$D8</f>
        <v/>
      </c>
      <c r="E8" s="8">
        <f>[1]Aufgaben!$E8</f>
        <v>2</v>
      </c>
      <c r="F8" s="18">
        <v>35726</v>
      </c>
      <c r="G8" s="29">
        <v>53.311247999999999</v>
      </c>
      <c r="H8" s="62"/>
      <c r="I8" s="10">
        <f>[1]Aufgaben!F8</f>
        <v>0</v>
      </c>
      <c r="J8" s="30">
        <f>[1]Aufgaben!G8</f>
        <v>0</v>
      </c>
      <c r="K8" s="54"/>
      <c r="L8" s="19">
        <f>[1]Aufgaben!I8</f>
        <v>0</v>
      </c>
      <c r="M8" s="31">
        <f>[1]Aufgaben!J8</f>
        <v>0</v>
      </c>
      <c r="N8" s="66"/>
      <c r="O8" s="20">
        <f>[1]Aufgaben!L8</f>
        <v>0</v>
      </c>
      <c r="P8" s="32">
        <f>[1]Aufgaben!M8</f>
        <v>0</v>
      </c>
      <c r="Q8" s="65"/>
      <c r="R8" s="19">
        <f>[1]Aufgaben!O8</f>
        <v>0</v>
      </c>
      <c r="S8" s="31">
        <f>[1]Aufgaben!P8</f>
        <v>0</v>
      </c>
      <c r="T8" s="66"/>
      <c r="U8" s="20">
        <f>[1]Aufgaben!R8</f>
        <v>0</v>
      </c>
      <c r="V8" s="32">
        <f>[1]Aufgaben!S8</f>
        <v>0</v>
      </c>
      <c r="W8" s="65"/>
      <c r="X8" s="19">
        <f>[1]Aufgaben!U8</f>
        <v>0</v>
      </c>
      <c r="Y8" s="31">
        <f>[1]Aufgaben!V8</f>
        <v>0</v>
      </c>
      <c r="Z8" s="66"/>
      <c r="AA8" s="20">
        <f>[1]Aufgaben!X8</f>
        <v>0</v>
      </c>
      <c r="AB8" s="32">
        <f>[1]Aufgaben!Y8</f>
        <v>0</v>
      </c>
      <c r="AC8" s="65"/>
      <c r="AD8" s="19">
        <f>[1]Aufgaben!AA8</f>
        <v>0</v>
      </c>
      <c r="AE8" s="31">
        <f>[1]Aufgaben!AB8</f>
        <v>0</v>
      </c>
      <c r="AF8" s="66"/>
      <c r="AG8" s="20">
        <f>[1]Aufgaben!AD8</f>
        <v>0</v>
      </c>
      <c r="AH8" s="32">
        <f>[1]Aufgaben!AE8</f>
        <v>0</v>
      </c>
      <c r="AI8" s="65"/>
      <c r="AJ8" s="19">
        <f>[1]Aufgaben!AG8</f>
        <v>0</v>
      </c>
      <c r="AK8" s="31">
        <f>[1]Aufgaben!AH8</f>
        <v>0</v>
      </c>
      <c r="AL8" s="66"/>
      <c r="AM8" s="20">
        <f>[1]Aufgaben!AJ8</f>
        <v>0</v>
      </c>
      <c r="AN8" s="32">
        <f>[1]Aufgaben!AK8</f>
        <v>0</v>
      </c>
      <c r="AO8" s="65"/>
      <c r="AP8" s="2"/>
    </row>
    <row r="9" spans="1:43" x14ac:dyDescent="0.2">
      <c r="A9" s="57"/>
      <c r="B9" s="17">
        <f>[1]Aufgaben!$B9</f>
        <v>4</v>
      </c>
      <c r="C9" s="8" t="str">
        <f>[1]Aufgaben!$C9</f>
        <v>I</v>
      </c>
      <c r="D9" s="8" t="str">
        <f>[1]Aufgaben!$D9</f>
        <v/>
      </c>
      <c r="E9" s="8">
        <f>[1]Aufgaben!$E9</f>
        <v>3</v>
      </c>
      <c r="F9" s="18">
        <v>46794</v>
      </c>
      <c r="G9" s="29">
        <v>46.551467000000002</v>
      </c>
      <c r="H9" s="62"/>
      <c r="I9" s="10">
        <f>[1]Aufgaben!F9</f>
        <v>0</v>
      </c>
      <c r="J9" s="30">
        <f>[1]Aufgaben!G9</f>
        <v>0</v>
      </c>
      <c r="K9" s="54"/>
      <c r="L9" s="19">
        <f>[1]Aufgaben!I9</f>
        <v>0</v>
      </c>
      <c r="M9" s="31">
        <f>[1]Aufgaben!J9</f>
        <v>0</v>
      </c>
      <c r="N9" s="66"/>
      <c r="O9" s="20">
        <f>[1]Aufgaben!L9</f>
        <v>0</v>
      </c>
      <c r="P9" s="32">
        <f>[1]Aufgaben!M9</f>
        <v>0</v>
      </c>
      <c r="Q9" s="65"/>
      <c r="R9" s="19">
        <f>[1]Aufgaben!O9</f>
        <v>0</v>
      </c>
      <c r="S9" s="31">
        <f>[1]Aufgaben!P9</f>
        <v>0</v>
      </c>
      <c r="T9" s="66"/>
      <c r="U9" s="20">
        <f>[1]Aufgaben!R9</f>
        <v>0</v>
      </c>
      <c r="V9" s="32">
        <f>[1]Aufgaben!S9</f>
        <v>0</v>
      </c>
      <c r="W9" s="65"/>
      <c r="X9" s="19">
        <f>[1]Aufgaben!U9</f>
        <v>0</v>
      </c>
      <c r="Y9" s="31">
        <f>[1]Aufgaben!V9</f>
        <v>0</v>
      </c>
      <c r="Z9" s="66"/>
      <c r="AA9" s="20">
        <f>[1]Aufgaben!X9</f>
        <v>0</v>
      </c>
      <c r="AB9" s="32">
        <f>[1]Aufgaben!Y9</f>
        <v>0</v>
      </c>
      <c r="AC9" s="65"/>
      <c r="AD9" s="19">
        <f>[1]Aufgaben!AA9</f>
        <v>0</v>
      </c>
      <c r="AE9" s="31">
        <f>[1]Aufgaben!AB9</f>
        <v>0</v>
      </c>
      <c r="AF9" s="66"/>
      <c r="AG9" s="20">
        <f>[1]Aufgaben!AD9</f>
        <v>0</v>
      </c>
      <c r="AH9" s="32">
        <f>[1]Aufgaben!AE9</f>
        <v>0</v>
      </c>
      <c r="AI9" s="65"/>
      <c r="AJ9" s="19">
        <f>[1]Aufgaben!AG9</f>
        <v>0</v>
      </c>
      <c r="AK9" s="31">
        <f>[1]Aufgaben!AH9</f>
        <v>0</v>
      </c>
      <c r="AL9" s="66"/>
      <c r="AM9" s="20">
        <f>[1]Aufgaben!AJ9</f>
        <v>0</v>
      </c>
      <c r="AN9" s="32">
        <f>[1]Aufgaben!AK9</f>
        <v>0</v>
      </c>
      <c r="AO9" s="65"/>
      <c r="AP9" s="2"/>
    </row>
    <row r="10" spans="1:43" x14ac:dyDescent="0.2">
      <c r="A10" s="57"/>
      <c r="B10" s="17">
        <f>[1]Aufgaben!$B10</f>
        <v>5</v>
      </c>
      <c r="C10" s="8" t="str">
        <f>[1]Aufgaben!$C10</f>
        <v>I</v>
      </c>
      <c r="D10" s="8" t="str">
        <f>[1]Aufgaben!$D10</f>
        <v/>
      </c>
      <c r="E10" s="8">
        <f>[1]Aufgaben!$E10</f>
        <v>3</v>
      </c>
      <c r="F10" s="18">
        <v>52303</v>
      </c>
      <c r="G10" s="29">
        <v>52.031914</v>
      </c>
      <c r="H10" s="62"/>
      <c r="I10" s="10">
        <f>[1]Aufgaben!F10</f>
        <v>0</v>
      </c>
      <c r="J10" s="30">
        <f>[1]Aufgaben!G10</f>
        <v>0</v>
      </c>
      <c r="K10" s="54"/>
      <c r="L10" s="19">
        <f>[1]Aufgaben!I10</f>
        <v>0</v>
      </c>
      <c r="M10" s="31">
        <f>[1]Aufgaben!J10</f>
        <v>0</v>
      </c>
      <c r="N10" s="66"/>
      <c r="O10" s="20">
        <f>[1]Aufgaben!L10</f>
        <v>0</v>
      </c>
      <c r="P10" s="32">
        <f>[1]Aufgaben!M10</f>
        <v>0</v>
      </c>
      <c r="Q10" s="65"/>
      <c r="R10" s="19">
        <f>[1]Aufgaben!O10</f>
        <v>0</v>
      </c>
      <c r="S10" s="31">
        <f>[1]Aufgaben!P10</f>
        <v>0</v>
      </c>
      <c r="T10" s="66"/>
      <c r="U10" s="20">
        <f>[1]Aufgaben!R10</f>
        <v>0</v>
      </c>
      <c r="V10" s="32">
        <f>[1]Aufgaben!S10</f>
        <v>0</v>
      </c>
      <c r="W10" s="65"/>
      <c r="X10" s="19">
        <f>[1]Aufgaben!U10</f>
        <v>0</v>
      </c>
      <c r="Y10" s="31">
        <f>[1]Aufgaben!V10</f>
        <v>0</v>
      </c>
      <c r="Z10" s="66"/>
      <c r="AA10" s="20">
        <f>[1]Aufgaben!X10</f>
        <v>0</v>
      </c>
      <c r="AB10" s="32">
        <f>[1]Aufgaben!Y10</f>
        <v>0</v>
      </c>
      <c r="AC10" s="65"/>
      <c r="AD10" s="19">
        <f>[1]Aufgaben!AA10</f>
        <v>0</v>
      </c>
      <c r="AE10" s="31">
        <f>[1]Aufgaben!AB10</f>
        <v>0</v>
      </c>
      <c r="AF10" s="66"/>
      <c r="AG10" s="20">
        <f>[1]Aufgaben!AD10</f>
        <v>0</v>
      </c>
      <c r="AH10" s="32">
        <f>[1]Aufgaben!AE10</f>
        <v>0</v>
      </c>
      <c r="AI10" s="65"/>
      <c r="AJ10" s="19">
        <f>[1]Aufgaben!AG10</f>
        <v>0</v>
      </c>
      <c r="AK10" s="31">
        <f>[1]Aufgaben!AH10</f>
        <v>0</v>
      </c>
      <c r="AL10" s="66"/>
      <c r="AM10" s="20">
        <f>[1]Aufgaben!AJ10</f>
        <v>0</v>
      </c>
      <c r="AN10" s="32">
        <f>[1]Aufgaben!AK10</f>
        <v>0</v>
      </c>
      <c r="AO10" s="65"/>
      <c r="AP10" s="2"/>
    </row>
    <row r="11" spans="1:43" x14ac:dyDescent="0.2">
      <c r="A11" s="57"/>
      <c r="B11" s="17">
        <f>[1]Aufgaben!$B11</f>
        <v>6</v>
      </c>
      <c r="C11" s="8" t="str">
        <f>[1]Aufgaben!$C11</f>
        <v>II</v>
      </c>
      <c r="D11" s="8" t="str">
        <f>[1]Aufgaben!$D11</f>
        <v/>
      </c>
      <c r="E11" s="8">
        <f>[1]Aufgaben!$E11</f>
        <v>4</v>
      </c>
      <c r="F11" s="18">
        <v>87852</v>
      </c>
      <c r="G11" s="29">
        <v>65.547498000000004</v>
      </c>
      <c r="H11" s="62">
        <v>63.479074000000004</v>
      </c>
      <c r="I11" s="10">
        <f>[1]Aufgaben!F11</f>
        <v>0</v>
      </c>
      <c r="J11" s="30">
        <f>[1]Aufgaben!G11</f>
        <v>0</v>
      </c>
      <c r="K11" s="54">
        <f>[1]Aufgaben!H11</f>
        <v>0</v>
      </c>
      <c r="L11" s="19">
        <f>[1]Aufgaben!I11</f>
        <v>0</v>
      </c>
      <c r="M11" s="31">
        <f>[1]Aufgaben!J11</f>
        <v>0</v>
      </c>
      <c r="N11" s="66">
        <f>[1]Aufgaben!K11</f>
        <v>0</v>
      </c>
      <c r="O11" s="20">
        <f>[1]Aufgaben!L11</f>
        <v>0</v>
      </c>
      <c r="P11" s="32">
        <f>[1]Aufgaben!M11</f>
        <v>0</v>
      </c>
      <c r="Q11" s="65">
        <f>[1]Aufgaben!N11</f>
        <v>0</v>
      </c>
      <c r="R11" s="19">
        <f>[1]Aufgaben!O11</f>
        <v>0</v>
      </c>
      <c r="S11" s="31">
        <f>[1]Aufgaben!P11</f>
        <v>0</v>
      </c>
      <c r="T11" s="66">
        <f>[1]Aufgaben!Q11</f>
        <v>0</v>
      </c>
      <c r="U11" s="20">
        <f>[1]Aufgaben!R11</f>
        <v>0</v>
      </c>
      <c r="V11" s="32">
        <f>[1]Aufgaben!S11</f>
        <v>0</v>
      </c>
      <c r="W11" s="65">
        <f>[1]Aufgaben!T11</f>
        <v>0</v>
      </c>
      <c r="X11" s="19">
        <f>[1]Aufgaben!U11</f>
        <v>0</v>
      </c>
      <c r="Y11" s="31">
        <f>[1]Aufgaben!V11</f>
        <v>0</v>
      </c>
      <c r="Z11" s="66">
        <f>[1]Aufgaben!W11</f>
        <v>0</v>
      </c>
      <c r="AA11" s="20">
        <f>[1]Aufgaben!X11</f>
        <v>0</v>
      </c>
      <c r="AB11" s="32">
        <f>[1]Aufgaben!Y11</f>
        <v>0</v>
      </c>
      <c r="AC11" s="65">
        <f>[1]Aufgaben!Z11</f>
        <v>0</v>
      </c>
      <c r="AD11" s="19">
        <f>[1]Aufgaben!AA11</f>
        <v>0</v>
      </c>
      <c r="AE11" s="31">
        <f>[1]Aufgaben!AB11</f>
        <v>0</v>
      </c>
      <c r="AF11" s="66">
        <f>[1]Aufgaben!AC11</f>
        <v>0</v>
      </c>
      <c r="AG11" s="20">
        <f>[1]Aufgaben!AD11</f>
        <v>0</v>
      </c>
      <c r="AH11" s="32">
        <f>[1]Aufgaben!AE11</f>
        <v>0</v>
      </c>
      <c r="AI11" s="65">
        <f>[1]Aufgaben!AF11</f>
        <v>0</v>
      </c>
      <c r="AJ11" s="19">
        <f>[1]Aufgaben!AG11</f>
        <v>0</v>
      </c>
      <c r="AK11" s="31">
        <f>[1]Aufgaben!AH11</f>
        <v>0</v>
      </c>
      <c r="AL11" s="66">
        <f>[1]Aufgaben!AI11</f>
        <v>0</v>
      </c>
      <c r="AM11" s="20">
        <f>[1]Aufgaben!AJ11</f>
        <v>0</v>
      </c>
      <c r="AN11" s="32">
        <f>[1]Aufgaben!AK11</f>
        <v>0</v>
      </c>
      <c r="AO11" s="65">
        <f>[1]Aufgaben!AL11</f>
        <v>0</v>
      </c>
      <c r="AP11" s="2"/>
    </row>
    <row r="12" spans="1:43" x14ac:dyDescent="0.2">
      <c r="A12" s="57"/>
      <c r="B12" s="17">
        <f>[1]Aufgaben!$B12</f>
        <v>7</v>
      </c>
      <c r="C12" s="8" t="str">
        <f>[1]Aufgaben!$C12</f>
        <v>II</v>
      </c>
      <c r="D12" s="8" t="str">
        <f>[1]Aufgaben!$D12</f>
        <v/>
      </c>
      <c r="E12" s="8">
        <f>[1]Aufgaben!$E12</f>
        <v>3</v>
      </c>
      <c r="F12" s="18">
        <v>71792</v>
      </c>
      <c r="G12" s="29">
        <v>71.419902000000008</v>
      </c>
      <c r="H12" s="62"/>
      <c r="I12" s="10">
        <f>[1]Aufgaben!F12</f>
        <v>0</v>
      </c>
      <c r="J12" s="30">
        <f>[1]Aufgaben!G12</f>
        <v>0</v>
      </c>
      <c r="K12" s="54"/>
      <c r="L12" s="19">
        <f>[1]Aufgaben!I12</f>
        <v>0</v>
      </c>
      <c r="M12" s="31">
        <f>[1]Aufgaben!J12</f>
        <v>0</v>
      </c>
      <c r="N12" s="66"/>
      <c r="O12" s="20">
        <f>[1]Aufgaben!L12</f>
        <v>0</v>
      </c>
      <c r="P12" s="32">
        <f>[1]Aufgaben!M12</f>
        <v>0</v>
      </c>
      <c r="Q12" s="65"/>
      <c r="R12" s="19">
        <f>[1]Aufgaben!O12</f>
        <v>0</v>
      </c>
      <c r="S12" s="31">
        <f>[1]Aufgaben!P12</f>
        <v>0</v>
      </c>
      <c r="T12" s="66"/>
      <c r="U12" s="20">
        <f>[1]Aufgaben!R12</f>
        <v>0</v>
      </c>
      <c r="V12" s="32">
        <f>[1]Aufgaben!S12</f>
        <v>0</v>
      </c>
      <c r="W12" s="65"/>
      <c r="X12" s="19">
        <f>[1]Aufgaben!U12</f>
        <v>0</v>
      </c>
      <c r="Y12" s="31">
        <f>[1]Aufgaben!V12</f>
        <v>0</v>
      </c>
      <c r="Z12" s="66"/>
      <c r="AA12" s="20">
        <f>[1]Aufgaben!X12</f>
        <v>0</v>
      </c>
      <c r="AB12" s="32">
        <f>[1]Aufgaben!Y12</f>
        <v>0</v>
      </c>
      <c r="AC12" s="65"/>
      <c r="AD12" s="19">
        <f>[1]Aufgaben!AA12</f>
        <v>0</v>
      </c>
      <c r="AE12" s="31">
        <f>[1]Aufgaben!AB12</f>
        <v>0</v>
      </c>
      <c r="AF12" s="66"/>
      <c r="AG12" s="20">
        <f>[1]Aufgaben!AD12</f>
        <v>0</v>
      </c>
      <c r="AH12" s="32">
        <f>[1]Aufgaben!AE12</f>
        <v>0</v>
      </c>
      <c r="AI12" s="65"/>
      <c r="AJ12" s="19">
        <f>[1]Aufgaben!AG12</f>
        <v>0</v>
      </c>
      <c r="AK12" s="31">
        <f>[1]Aufgaben!AH12</f>
        <v>0</v>
      </c>
      <c r="AL12" s="66"/>
      <c r="AM12" s="20">
        <f>[1]Aufgaben!AJ12</f>
        <v>0</v>
      </c>
      <c r="AN12" s="32">
        <f>[1]Aufgaben!AK12</f>
        <v>0</v>
      </c>
      <c r="AO12" s="65"/>
      <c r="AP12" s="2"/>
    </row>
    <row r="13" spans="1:43" x14ac:dyDescent="0.2">
      <c r="A13" s="57"/>
      <c r="B13" s="17">
        <f>[1]Aufgaben!$B13</f>
        <v>8</v>
      </c>
      <c r="C13" s="8" t="str">
        <f>[1]Aufgaben!$C13</f>
        <v>II</v>
      </c>
      <c r="D13" s="8" t="str">
        <f>[1]Aufgaben!$D13</f>
        <v/>
      </c>
      <c r="E13" s="8">
        <f>[1]Aufgaben!$E13</f>
        <v>3</v>
      </c>
      <c r="F13" s="18">
        <v>48527</v>
      </c>
      <c r="G13" s="29">
        <v>48.275485000000003</v>
      </c>
      <c r="H13" s="62"/>
      <c r="I13" s="10">
        <f>[1]Aufgaben!F13</f>
        <v>0</v>
      </c>
      <c r="J13" s="30">
        <f>[1]Aufgaben!G13</f>
        <v>0</v>
      </c>
      <c r="K13" s="54"/>
      <c r="L13" s="19">
        <f>[1]Aufgaben!I13</f>
        <v>0</v>
      </c>
      <c r="M13" s="31">
        <f>[1]Aufgaben!J13</f>
        <v>0</v>
      </c>
      <c r="N13" s="66"/>
      <c r="O13" s="20">
        <f>[1]Aufgaben!L13</f>
        <v>0</v>
      </c>
      <c r="P13" s="32">
        <f>[1]Aufgaben!M13</f>
        <v>0</v>
      </c>
      <c r="Q13" s="65"/>
      <c r="R13" s="19">
        <f>[1]Aufgaben!O13</f>
        <v>0</v>
      </c>
      <c r="S13" s="31">
        <f>[1]Aufgaben!P13</f>
        <v>0</v>
      </c>
      <c r="T13" s="66"/>
      <c r="U13" s="20">
        <f>[1]Aufgaben!R13</f>
        <v>0</v>
      </c>
      <c r="V13" s="32">
        <f>[1]Aufgaben!S13</f>
        <v>0</v>
      </c>
      <c r="W13" s="65"/>
      <c r="X13" s="19">
        <f>[1]Aufgaben!U13</f>
        <v>0</v>
      </c>
      <c r="Y13" s="31">
        <f>[1]Aufgaben!V13</f>
        <v>0</v>
      </c>
      <c r="Z13" s="66"/>
      <c r="AA13" s="20">
        <f>[1]Aufgaben!X13</f>
        <v>0</v>
      </c>
      <c r="AB13" s="32">
        <f>[1]Aufgaben!Y13</f>
        <v>0</v>
      </c>
      <c r="AC13" s="65"/>
      <c r="AD13" s="19">
        <f>[1]Aufgaben!AA13</f>
        <v>0</v>
      </c>
      <c r="AE13" s="31">
        <f>[1]Aufgaben!AB13</f>
        <v>0</v>
      </c>
      <c r="AF13" s="66"/>
      <c r="AG13" s="20">
        <f>[1]Aufgaben!AD13</f>
        <v>0</v>
      </c>
      <c r="AH13" s="32">
        <f>[1]Aufgaben!AE13</f>
        <v>0</v>
      </c>
      <c r="AI13" s="65"/>
      <c r="AJ13" s="19">
        <f>[1]Aufgaben!AG13</f>
        <v>0</v>
      </c>
      <c r="AK13" s="31">
        <f>[1]Aufgaben!AH13</f>
        <v>0</v>
      </c>
      <c r="AL13" s="66"/>
      <c r="AM13" s="20">
        <f>[1]Aufgaben!AJ13</f>
        <v>0</v>
      </c>
      <c r="AN13" s="32">
        <f>[1]Aufgaben!AK13</f>
        <v>0</v>
      </c>
      <c r="AO13" s="65"/>
      <c r="AP13" s="2"/>
    </row>
    <row r="14" spans="1:43" x14ac:dyDescent="0.2">
      <c r="A14" s="57"/>
      <c r="B14" s="17">
        <f>[1]Aufgaben!$B14</f>
        <v>9</v>
      </c>
      <c r="C14" s="8" t="str">
        <f>[1]Aufgaben!$C14</f>
        <v>II</v>
      </c>
      <c r="D14" s="8" t="str">
        <f>[1]Aufgaben!$D14</f>
        <v/>
      </c>
      <c r="E14" s="8">
        <f>[1]Aufgaben!$E14</f>
        <v>3</v>
      </c>
      <c r="F14" s="18">
        <v>69709</v>
      </c>
      <c r="G14" s="29">
        <v>69.347698000000008</v>
      </c>
      <c r="H14" s="62"/>
      <c r="I14" s="10">
        <f>[1]Aufgaben!F14</f>
        <v>0</v>
      </c>
      <c r="J14" s="30">
        <f>[1]Aufgaben!G14</f>
        <v>0</v>
      </c>
      <c r="K14" s="54"/>
      <c r="L14" s="19">
        <f>[1]Aufgaben!I14</f>
        <v>0</v>
      </c>
      <c r="M14" s="31">
        <f>[1]Aufgaben!J14</f>
        <v>0</v>
      </c>
      <c r="N14" s="66"/>
      <c r="O14" s="20">
        <f>[1]Aufgaben!L14</f>
        <v>0</v>
      </c>
      <c r="P14" s="32">
        <f>[1]Aufgaben!M14</f>
        <v>0</v>
      </c>
      <c r="Q14" s="65"/>
      <c r="R14" s="19">
        <f>[1]Aufgaben!O14</f>
        <v>0</v>
      </c>
      <c r="S14" s="31">
        <f>[1]Aufgaben!P14</f>
        <v>0</v>
      </c>
      <c r="T14" s="66"/>
      <c r="U14" s="20">
        <f>[1]Aufgaben!R14</f>
        <v>0</v>
      </c>
      <c r="V14" s="32">
        <f>[1]Aufgaben!S14</f>
        <v>0</v>
      </c>
      <c r="W14" s="65"/>
      <c r="X14" s="19">
        <f>[1]Aufgaben!U14</f>
        <v>0</v>
      </c>
      <c r="Y14" s="31">
        <f>[1]Aufgaben!V14</f>
        <v>0</v>
      </c>
      <c r="Z14" s="66"/>
      <c r="AA14" s="20">
        <f>[1]Aufgaben!X14</f>
        <v>0</v>
      </c>
      <c r="AB14" s="32">
        <f>[1]Aufgaben!Y14</f>
        <v>0</v>
      </c>
      <c r="AC14" s="65"/>
      <c r="AD14" s="19">
        <f>[1]Aufgaben!AA14</f>
        <v>0</v>
      </c>
      <c r="AE14" s="31">
        <f>[1]Aufgaben!AB14</f>
        <v>0</v>
      </c>
      <c r="AF14" s="66"/>
      <c r="AG14" s="20">
        <f>[1]Aufgaben!AD14</f>
        <v>0</v>
      </c>
      <c r="AH14" s="32">
        <f>[1]Aufgaben!AE14</f>
        <v>0</v>
      </c>
      <c r="AI14" s="65"/>
      <c r="AJ14" s="19">
        <f>[1]Aufgaben!AG14</f>
        <v>0</v>
      </c>
      <c r="AK14" s="31">
        <f>[1]Aufgaben!AH14</f>
        <v>0</v>
      </c>
      <c r="AL14" s="66"/>
      <c r="AM14" s="20">
        <f>[1]Aufgaben!AJ14</f>
        <v>0</v>
      </c>
      <c r="AN14" s="32">
        <f>[1]Aufgaben!AK14</f>
        <v>0</v>
      </c>
      <c r="AO14" s="65"/>
      <c r="AP14" s="2"/>
    </row>
    <row r="15" spans="1:43" x14ac:dyDescent="0.2">
      <c r="A15" s="57"/>
      <c r="B15" s="17">
        <f>[1]Aufgaben!$B15</f>
        <v>10</v>
      </c>
      <c r="C15" s="8" t="str">
        <f>[1]Aufgaben!$C15</f>
        <v>II</v>
      </c>
      <c r="D15" s="8" t="str">
        <f>[1]Aufgaben!$D15</f>
        <v/>
      </c>
      <c r="E15" s="8">
        <f>[1]Aufgaben!$E15</f>
        <v>2</v>
      </c>
      <c r="F15" s="18">
        <v>41169</v>
      </c>
      <c r="G15" s="29">
        <v>61.433431999999996</v>
      </c>
      <c r="H15" s="62"/>
      <c r="I15" s="10">
        <f>[1]Aufgaben!F15</f>
        <v>0</v>
      </c>
      <c r="J15" s="30">
        <f>[1]Aufgaben!G15</f>
        <v>0</v>
      </c>
      <c r="K15" s="54"/>
      <c r="L15" s="19">
        <f>[1]Aufgaben!I15</f>
        <v>0</v>
      </c>
      <c r="M15" s="31">
        <f>[1]Aufgaben!J15</f>
        <v>0</v>
      </c>
      <c r="N15" s="66"/>
      <c r="O15" s="20">
        <f>[1]Aufgaben!L15</f>
        <v>0</v>
      </c>
      <c r="P15" s="32">
        <f>[1]Aufgaben!M15</f>
        <v>0</v>
      </c>
      <c r="Q15" s="65"/>
      <c r="R15" s="19">
        <f>[1]Aufgaben!O15</f>
        <v>0</v>
      </c>
      <c r="S15" s="31">
        <f>[1]Aufgaben!P15</f>
        <v>0</v>
      </c>
      <c r="T15" s="66"/>
      <c r="U15" s="20">
        <f>[1]Aufgaben!R15</f>
        <v>0</v>
      </c>
      <c r="V15" s="32">
        <f>[1]Aufgaben!S15</f>
        <v>0</v>
      </c>
      <c r="W15" s="65"/>
      <c r="X15" s="19">
        <f>[1]Aufgaben!U15</f>
        <v>0</v>
      </c>
      <c r="Y15" s="31">
        <f>[1]Aufgaben!V15</f>
        <v>0</v>
      </c>
      <c r="Z15" s="66"/>
      <c r="AA15" s="20">
        <f>[1]Aufgaben!X15</f>
        <v>0</v>
      </c>
      <c r="AB15" s="32">
        <f>[1]Aufgaben!Y15</f>
        <v>0</v>
      </c>
      <c r="AC15" s="65"/>
      <c r="AD15" s="19">
        <f>[1]Aufgaben!AA15</f>
        <v>0</v>
      </c>
      <c r="AE15" s="31">
        <f>[1]Aufgaben!AB15</f>
        <v>0</v>
      </c>
      <c r="AF15" s="66"/>
      <c r="AG15" s="20">
        <f>[1]Aufgaben!AD15</f>
        <v>0</v>
      </c>
      <c r="AH15" s="32">
        <f>[1]Aufgaben!AE15</f>
        <v>0</v>
      </c>
      <c r="AI15" s="65"/>
      <c r="AJ15" s="19">
        <f>[1]Aufgaben!AG15</f>
        <v>0</v>
      </c>
      <c r="AK15" s="31">
        <f>[1]Aufgaben!AH15</f>
        <v>0</v>
      </c>
      <c r="AL15" s="66"/>
      <c r="AM15" s="20">
        <f>[1]Aufgaben!AJ15</f>
        <v>0</v>
      </c>
      <c r="AN15" s="32">
        <f>[1]Aufgaben!AK15</f>
        <v>0</v>
      </c>
      <c r="AO15" s="65"/>
      <c r="AP15" s="2"/>
    </row>
    <row r="16" spans="1:43" x14ac:dyDescent="0.2">
      <c r="A16" s="57"/>
      <c r="B16" s="17">
        <f>[1]Aufgaben!$B16</f>
        <v>11</v>
      </c>
      <c r="C16" s="8" t="str">
        <f>[1]Aufgaben!$C16</f>
        <v>III</v>
      </c>
      <c r="D16" s="8" t="str">
        <f>[1]Aufgaben!$D16</f>
        <v/>
      </c>
      <c r="E16" s="8">
        <f>[1]Aufgaben!$E16</f>
        <v>5</v>
      </c>
      <c r="F16" s="18">
        <v>95591</v>
      </c>
      <c r="G16" s="29">
        <v>57.057330999999998</v>
      </c>
      <c r="H16" s="43">
        <v>52.823129999999999</v>
      </c>
      <c r="I16" s="10">
        <f>[1]Aufgaben!F16</f>
        <v>0</v>
      </c>
      <c r="J16" s="30">
        <f>[1]Aufgaben!G16</f>
        <v>0</v>
      </c>
      <c r="K16" s="46">
        <f>[1]Aufgaben!H16</f>
        <v>0</v>
      </c>
      <c r="L16" s="19">
        <f>[1]Aufgaben!I16</f>
        <v>0</v>
      </c>
      <c r="M16" s="31">
        <f>[1]Aufgaben!J16</f>
        <v>0</v>
      </c>
      <c r="N16" s="40">
        <f>[1]Aufgaben!K16</f>
        <v>0</v>
      </c>
      <c r="O16" s="20">
        <f>[1]Aufgaben!L16</f>
        <v>0</v>
      </c>
      <c r="P16" s="32">
        <f>[1]Aufgaben!M16</f>
        <v>0</v>
      </c>
      <c r="Q16" s="37">
        <f>[1]Aufgaben!N16</f>
        <v>0</v>
      </c>
      <c r="R16" s="19">
        <f>[1]Aufgaben!O16</f>
        <v>0</v>
      </c>
      <c r="S16" s="31">
        <f>[1]Aufgaben!P16</f>
        <v>0</v>
      </c>
      <c r="T16" s="40">
        <f>[1]Aufgaben!Q16</f>
        <v>0</v>
      </c>
      <c r="U16" s="20">
        <f>[1]Aufgaben!R16</f>
        <v>0</v>
      </c>
      <c r="V16" s="32">
        <f>[1]Aufgaben!S16</f>
        <v>0</v>
      </c>
      <c r="W16" s="37">
        <f>[1]Aufgaben!T16</f>
        <v>0</v>
      </c>
      <c r="X16" s="19">
        <f>[1]Aufgaben!U16</f>
        <v>0</v>
      </c>
      <c r="Y16" s="31">
        <f>[1]Aufgaben!V16</f>
        <v>0</v>
      </c>
      <c r="Z16" s="40">
        <f>[1]Aufgaben!W16</f>
        <v>0</v>
      </c>
      <c r="AA16" s="20">
        <f>[1]Aufgaben!X16</f>
        <v>0</v>
      </c>
      <c r="AB16" s="32">
        <f>[1]Aufgaben!Y16</f>
        <v>0</v>
      </c>
      <c r="AC16" s="37">
        <f>[1]Aufgaben!Z16</f>
        <v>0</v>
      </c>
      <c r="AD16" s="19">
        <f>[1]Aufgaben!AA16</f>
        <v>0</v>
      </c>
      <c r="AE16" s="31">
        <f>[1]Aufgaben!AB16</f>
        <v>0</v>
      </c>
      <c r="AF16" s="40">
        <f>[1]Aufgaben!AC16</f>
        <v>0</v>
      </c>
      <c r="AG16" s="20">
        <f>[1]Aufgaben!AD16</f>
        <v>0</v>
      </c>
      <c r="AH16" s="32">
        <f>[1]Aufgaben!AE16</f>
        <v>0</v>
      </c>
      <c r="AI16" s="37">
        <f>[1]Aufgaben!AF16</f>
        <v>0</v>
      </c>
      <c r="AJ16" s="19">
        <f>[1]Aufgaben!AG16</f>
        <v>0</v>
      </c>
      <c r="AK16" s="31">
        <f>[1]Aufgaben!AH16</f>
        <v>0</v>
      </c>
      <c r="AL16" s="40">
        <f>[1]Aufgaben!AI16</f>
        <v>0</v>
      </c>
      <c r="AM16" s="20">
        <f>[1]Aufgaben!AJ16</f>
        <v>0</v>
      </c>
      <c r="AN16" s="32">
        <f>[1]Aufgaben!AK16</f>
        <v>0</v>
      </c>
      <c r="AO16" s="37">
        <f>[1]Aufgaben!AL16</f>
        <v>0</v>
      </c>
      <c r="AP16" s="2"/>
    </row>
    <row r="17" spans="1:42" x14ac:dyDescent="0.2">
      <c r="A17" s="57"/>
      <c r="B17" s="17">
        <f>[1]Aufgaben!$B17</f>
        <v>12</v>
      </c>
      <c r="C17" s="8" t="str">
        <f>[1]Aufgaben!$C17</f>
        <v>III</v>
      </c>
      <c r="D17" s="8" t="str">
        <f>[1]Aufgaben!$D17</f>
        <v>X</v>
      </c>
      <c r="E17" s="8">
        <f>[1]Aufgaben!$E17</f>
        <v>4</v>
      </c>
      <c r="F17" s="18">
        <v>31664</v>
      </c>
      <c r="G17" s="29">
        <v>26.672058</v>
      </c>
      <c r="H17" s="44"/>
      <c r="I17" s="10">
        <f>[1]Aufgaben!F17</f>
        <v>0</v>
      </c>
      <c r="J17" s="30">
        <f>[1]Aufgaben!G17</f>
        <v>0</v>
      </c>
      <c r="K17" s="47"/>
      <c r="L17" s="19">
        <f>[1]Aufgaben!I17</f>
        <v>0</v>
      </c>
      <c r="M17" s="31">
        <f>[1]Aufgaben!J17</f>
        <v>0</v>
      </c>
      <c r="N17" s="41"/>
      <c r="O17" s="20">
        <f>[1]Aufgaben!L17</f>
        <v>0</v>
      </c>
      <c r="P17" s="32">
        <f>[1]Aufgaben!M17</f>
        <v>0</v>
      </c>
      <c r="Q17" s="38"/>
      <c r="R17" s="19">
        <f>[1]Aufgaben!O17</f>
        <v>0</v>
      </c>
      <c r="S17" s="31">
        <f>[1]Aufgaben!P17</f>
        <v>0</v>
      </c>
      <c r="T17" s="41"/>
      <c r="U17" s="20">
        <f>[1]Aufgaben!R17</f>
        <v>0</v>
      </c>
      <c r="V17" s="32">
        <f>[1]Aufgaben!S17</f>
        <v>0</v>
      </c>
      <c r="W17" s="38"/>
      <c r="X17" s="19">
        <f>[1]Aufgaben!U17</f>
        <v>0</v>
      </c>
      <c r="Y17" s="31">
        <f>[1]Aufgaben!V17</f>
        <v>0</v>
      </c>
      <c r="Z17" s="41"/>
      <c r="AA17" s="20">
        <f>[1]Aufgaben!X17</f>
        <v>0</v>
      </c>
      <c r="AB17" s="32">
        <f>[1]Aufgaben!Y17</f>
        <v>0</v>
      </c>
      <c r="AC17" s="38"/>
      <c r="AD17" s="19">
        <f>[1]Aufgaben!AA17</f>
        <v>0</v>
      </c>
      <c r="AE17" s="31">
        <f>[1]Aufgaben!AB17</f>
        <v>0</v>
      </c>
      <c r="AF17" s="41"/>
      <c r="AG17" s="20">
        <f>[1]Aufgaben!AD17</f>
        <v>0</v>
      </c>
      <c r="AH17" s="32">
        <f>[1]Aufgaben!AE17</f>
        <v>0</v>
      </c>
      <c r="AI17" s="38"/>
      <c r="AJ17" s="19">
        <f>[1]Aufgaben!AG17</f>
        <v>0</v>
      </c>
      <c r="AK17" s="31">
        <f>[1]Aufgaben!AH17</f>
        <v>0</v>
      </c>
      <c r="AL17" s="41"/>
      <c r="AM17" s="20">
        <f>[1]Aufgaben!AJ17</f>
        <v>0</v>
      </c>
      <c r="AN17" s="32">
        <f>[1]Aufgaben!AK17</f>
        <v>0</v>
      </c>
      <c r="AO17" s="38"/>
      <c r="AP17" s="2"/>
    </row>
    <row r="18" spans="1:42" x14ac:dyDescent="0.2">
      <c r="A18" s="57"/>
      <c r="B18" s="17">
        <f>[1]Aufgaben!$B18</f>
        <v>13</v>
      </c>
      <c r="C18" s="8" t="str">
        <f>[1]Aufgaben!$C18</f>
        <v>III</v>
      </c>
      <c r="D18" s="8" t="str">
        <f>[1]Aufgaben!$D18</f>
        <v>X</v>
      </c>
      <c r="E18" s="8">
        <f>[1]Aufgaben!$E18</f>
        <v>3</v>
      </c>
      <c r="F18" s="18">
        <v>61950</v>
      </c>
      <c r="G18" s="29">
        <v>69.577815999999999</v>
      </c>
      <c r="H18" s="44"/>
      <c r="I18" s="10">
        <f>[1]Aufgaben!F18</f>
        <v>0</v>
      </c>
      <c r="J18" s="30">
        <f>[1]Aufgaben!G18</f>
        <v>0</v>
      </c>
      <c r="K18" s="47"/>
      <c r="L18" s="19">
        <f>[1]Aufgaben!I18</f>
        <v>0</v>
      </c>
      <c r="M18" s="31">
        <f>[1]Aufgaben!J18</f>
        <v>0</v>
      </c>
      <c r="N18" s="41"/>
      <c r="O18" s="20">
        <f>[1]Aufgaben!L18</f>
        <v>0</v>
      </c>
      <c r="P18" s="32">
        <f>[1]Aufgaben!M18</f>
        <v>0</v>
      </c>
      <c r="Q18" s="38"/>
      <c r="R18" s="19">
        <f>[1]Aufgaben!O18</f>
        <v>0</v>
      </c>
      <c r="S18" s="31">
        <f>[1]Aufgaben!P18</f>
        <v>0</v>
      </c>
      <c r="T18" s="41"/>
      <c r="U18" s="20">
        <f>[1]Aufgaben!R18</f>
        <v>0</v>
      </c>
      <c r="V18" s="32">
        <f>[1]Aufgaben!S18</f>
        <v>0</v>
      </c>
      <c r="W18" s="38"/>
      <c r="X18" s="19">
        <f>[1]Aufgaben!U18</f>
        <v>0</v>
      </c>
      <c r="Y18" s="31">
        <f>[1]Aufgaben!V18</f>
        <v>0</v>
      </c>
      <c r="Z18" s="41"/>
      <c r="AA18" s="20">
        <f>[1]Aufgaben!X18</f>
        <v>0</v>
      </c>
      <c r="AB18" s="32">
        <f>[1]Aufgaben!Y18</f>
        <v>0</v>
      </c>
      <c r="AC18" s="38"/>
      <c r="AD18" s="19">
        <f>[1]Aufgaben!AA18</f>
        <v>0</v>
      </c>
      <c r="AE18" s="31">
        <f>[1]Aufgaben!AB18</f>
        <v>0</v>
      </c>
      <c r="AF18" s="41"/>
      <c r="AG18" s="20">
        <f>[1]Aufgaben!AD18</f>
        <v>0</v>
      </c>
      <c r="AH18" s="32">
        <f>[1]Aufgaben!AE18</f>
        <v>0</v>
      </c>
      <c r="AI18" s="38"/>
      <c r="AJ18" s="19">
        <f>[1]Aufgaben!AG18</f>
        <v>0</v>
      </c>
      <c r="AK18" s="31">
        <f>[1]Aufgaben!AH18</f>
        <v>0</v>
      </c>
      <c r="AL18" s="41"/>
      <c r="AM18" s="20">
        <f>[1]Aufgaben!AJ18</f>
        <v>0</v>
      </c>
      <c r="AN18" s="32">
        <f>[1]Aufgaben!AK18</f>
        <v>0</v>
      </c>
      <c r="AO18" s="38"/>
      <c r="AP18" s="2"/>
    </row>
    <row r="19" spans="1:42" x14ac:dyDescent="0.2">
      <c r="A19" s="57"/>
      <c r="B19" s="17">
        <f>[1]Aufgaben!$B19</f>
        <v>14</v>
      </c>
      <c r="C19" s="8" t="str">
        <f>[1]Aufgaben!$C19</f>
        <v>III</v>
      </c>
      <c r="D19" s="8" t="str">
        <f>[1]Aufgaben!$D19</f>
        <v>X</v>
      </c>
      <c r="E19" s="8">
        <f>[1]Aufgaben!$E19</f>
        <v>3</v>
      </c>
      <c r="F19" s="18">
        <v>56066</v>
      </c>
      <c r="G19" s="29">
        <v>62.969327</v>
      </c>
      <c r="H19" s="45"/>
      <c r="I19" s="10">
        <f>[1]Aufgaben!F19</f>
        <v>0</v>
      </c>
      <c r="J19" s="30">
        <f>[1]Aufgaben!G19</f>
        <v>0</v>
      </c>
      <c r="K19" s="48"/>
      <c r="L19" s="19">
        <f>[1]Aufgaben!I19</f>
        <v>0</v>
      </c>
      <c r="M19" s="31">
        <f>[1]Aufgaben!J19</f>
        <v>0</v>
      </c>
      <c r="N19" s="42"/>
      <c r="O19" s="20">
        <f>[1]Aufgaben!L19</f>
        <v>0</v>
      </c>
      <c r="P19" s="32">
        <f>[1]Aufgaben!M19</f>
        <v>0</v>
      </c>
      <c r="Q19" s="39"/>
      <c r="R19" s="19">
        <f>[1]Aufgaben!O19</f>
        <v>0</v>
      </c>
      <c r="S19" s="31">
        <f>[1]Aufgaben!P19</f>
        <v>0</v>
      </c>
      <c r="T19" s="42"/>
      <c r="U19" s="20">
        <f>[1]Aufgaben!R19</f>
        <v>0</v>
      </c>
      <c r="V19" s="32">
        <f>[1]Aufgaben!S19</f>
        <v>0</v>
      </c>
      <c r="W19" s="39"/>
      <c r="X19" s="19">
        <f>[1]Aufgaben!U19</f>
        <v>0</v>
      </c>
      <c r="Y19" s="31">
        <f>[1]Aufgaben!V19</f>
        <v>0</v>
      </c>
      <c r="Z19" s="42"/>
      <c r="AA19" s="20">
        <f>[1]Aufgaben!X19</f>
        <v>0</v>
      </c>
      <c r="AB19" s="32">
        <f>[1]Aufgaben!Y19</f>
        <v>0</v>
      </c>
      <c r="AC19" s="39"/>
      <c r="AD19" s="19">
        <f>[1]Aufgaben!AA19</f>
        <v>0</v>
      </c>
      <c r="AE19" s="31">
        <f>[1]Aufgaben!AB19</f>
        <v>0</v>
      </c>
      <c r="AF19" s="42"/>
      <c r="AG19" s="20">
        <f>[1]Aufgaben!AD19</f>
        <v>0</v>
      </c>
      <c r="AH19" s="32">
        <f>[1]Aufgaben!AE19</f>
        <v>0</v>
      </c>
      <c r="AI19" s="39"/>
      <c r="AJ19" s="19">
        <f>[1]Aufgaben!AG19</f>
        <v>0</v>
      </c>
      <c r="AK19" s="31">
        <f>[1]Aufgaben!AH19</f>
        <v>0</v>
      </c>
      <c r="AL19" s="42"/>
      <c r="AM19" s="20">
        <f>[1]Aufgaben!AJ19</f>
        <v>0</v>
      </c>
      <c r="AN19" s="32">
        <f>[1]Aufgaben!AK19</f>
        <v>0</v>
      </c>
      <c r="AO19" s="39"/>
      <c r="AP19" s="2"/>
    </row>
    <row r="20" spans="1:42" x14ac:dyDescent="0.2">
      <c r="A20" s="57"/>
      <c r="B20" s="17">
        <f>[1]Aufgaben!$B20</f>
        <v>15</v>
      </c>
      <c r="C20" s="8" t="str">
        <f>[1]Aufgaben!$C20</f>
        <v>IV</v>
      </c>
      <c r="D20" s="8" t="str">
        <f>[1]Aufgaben!$D20</f>
        <v/>
      </c>
      <c r="E20" s="8">
        <f>[1]Aufgaben!$E20</f>
        <v>4</v>
      </c>
      <c r="F20" s="18">
        <v>50093</v>
      </c>
      <c r="G20" s="29">
        <v>37.375025999999998</v>
      </c>
      <c r="H20" s="43">
        <v>34.310045000000002</v>
      </c>
      <c r="I20" s="10">
        <f>[1]Aufgaben!F20</f>
        <v>0</v>
      </c>
      <c r="J20" s="30">
        <f>[1]Aufgaben!G20</f>
        <v>0</v>
      </c>
      <c r="K20" s="46">
        <f>[1]Aufgaben!H20</f>
        <v>0</v>
      </c>
      <c r="L20" s="19">
        <f>[1]Aufgaben!I20</f>
        <v>0</v>
      </c>
      <c r="M20" s="31">
        <f>[1]Aufgaben!J20</f>
        <v>0</v>
      </c>
      <c r="N20" s="40">
        <f>[1]Aufgaben!K20</f>
        <v>0</v>
      </c>
      <c r="O20" s="20">
        <f>[1]Aufgaben!L20</f>
        <v>0</v>
      </c>
      <c r="P20" s="32">
        <f>[1]Aufgaben!M20</f>
        <v>0</v>
      </c>
      <c r="Q20" s="37">
        <f>[1]Aufgaben!N20</f>
        <v>0</v>
      </c>
      <c r="R20" s="19">
        <f>[1]Aufgaben!O20</f>
        <v>0</v>
      </c>
      <c r="S20" s="31">
        <f>[1]Aufgaben!P20</f>
        <v>0</v>
      </c>
      <c r="T20" s="40">
        <f>[1]Aufgaben!Q20</f>
        <v>0</v>
      </c>
      <c r="U20" s="20">
        <f>[1]Aufgaben!R20</f>
        <v>0</v>
      </c>
      <c r="V20" s="32">
        <f>[1]Aufgaben!S20</f>
        <v>0</v>
      </c>
      <c r="W20" s="37">
        <f>[1]Aufgaben!T20</f>
        <v>0</v>
      </c>
      <c r="X20" s="19">
        <f>[1]Aufgaben!U20</f>
        <v>0</v>
      </c>
      <c r="Y20" s="31">
        <f>[1]Aufgaben!V20</f>
        <v>0</v>
      </c>
      <c r="Z20" s="40">
        <f>[1]Aufgaben!W20</f>
        <v>0</v>
      </c>
      <c r="AA20" s="20">
        <f>[1]Aufgaben!X20</f>
        <v>0</v>
      </c>
      <c r="AB20" s="32">
        <f>[1]Aufgaben!Y20</f>
        <v>0</v>
      </c>
      <c r="AC20" s="37">
        <f>[1]Aufgaben!Z20</f>
        <v>0</v>
      </c>
      <c r="AD20" s="19">
        <f>[1]Aufgaben!AA20</f>
        <v>0</v>
      </c>
      <c r="AE20" s="31">
        <f>[1]Aufgaben!AB20</f>
        <v>0</v>
      </c>
      <c r="AF20" s="40">
        <f>[1]Aufgaben!AC20</f>
        <v>0</v>
      </c>
      <c r="AG20" s="20">
        <f>[1]Aufgaben!AD20</f>
        <v>0</v>
      </c>
      <c r="AH20" s="32">
        <f>[1]Aufgaben!AE20</f>
        <v>0</v>
      </c>
      <c r="AI20" s="37">
        <f>[1]Aufgaben!AF20</f>
        <v>0</v>
      </c>
      <c r="AJ20" s="19">
        <f>[1]Aufgaben!AG20</f>
        <v>0</v>
      </c>
      <c r="AK20" s="31">
        <f>[1]Aufgaben!AH20</f>
        <v>0</v>
      </c>
      <c r="AL20" s="40">
        <f>[1]Aufgaben!AI20</f>
        <v>0</v>
      </c>
      <c r="AM20" s="20">
        <f>[1]Aufgaben!AJ20</f>
        <v>0</v>
      </c>
      <c r="AN20" s="32">
        <f>[1]Aufgaben!AK20</f>
        <v>0</v>
      </c>
      <c r="AO20" s="37">
        <f>[1]Aufgaben!AL20</f>
        <v>0</v>
      </c>
      <c r="AP20" s="2"/>
    </row>
    <row r="21" spans="1:42" x14ac:dyDescent="0.2">
      <c r="A21" s="57"/>
      <c r="B21" s="17">
        <f>[1]Aufgaben!$B21</f>
        <v>16</v>
      </c>
      <c r="C21" s="8" t="str">
        <f>[1]Aufgaben!$C21</f>
        <v>IV</v>
      </c>
      <c r="D21" s="8" t="str">
        <f>[1]Aufgaben!$D21</f>
        <v/>
      </c>
      <c r="E21" s="8">
        <f>[1]Aufgaben!$E21</f>
        <v>3</v>
      </c>
      <c r="F21" s="18">
        <v>20259</v>
      </c>
      <c r="G21" s="29">
        <v>20.153998000000001</v>
      </c>
      <c r="H21" s="44"/>
      <c r="I21" s="10">
        <f>[1]Aufgaben!F21</f>
        <v>0</v>
      </c>
      <c r="J21" s="30">
        <f>[1]Aufgaben!G21</f>
        <v>0</v>
      </c>
      <c r="K21" s="47"/>
      <c r="L21" s="19">
        <f>[1]Aufgaben!I21</f>
        <v>0</v>
      </c>
      <c r="M21" s="31">
        <f>[1]Aufgaben!J21</f>
        <v>0</v>
      </c>
      <c r="N21" s="41"/>
      <c r="O21" s="20">
        <f>[1]Aufgaben!L21</f>
        <v>0</v>
      </c>
      <c r="P21" s="32">
        <f>[1]Aufgaben!M21</f>
        <v>0</v>
      </c>
      <c r="Q21" s="38"/>
      <c r="R21" s="19">
        <f>[1]Aufgaben!O21</f>
        <v>0</v>
      </c>
      <c r="S21" s="31">
        <f>[1]Aufgaben!P21</f>
        <v>0</v>
      </c>
      <c r="T21" s="41"/>
      <c r="U21" s="20">
        <f>[1]Aufgaben!R21</f>
        <v>0</v>
      </c>
      <c r="V21" s="32">
        <f>[1]Aufgaben!S21</f>
        <v>0</v>
      </c>
      <c r="W21" s="38"/>
      <c r="X21" s="19">
        <f>[1]Aufgaben!U21</f>
        <v>0</v>
      </c>
      <c r="Y21" s="31">
        <f>[1]Aufgaben!V21</f>
        <v>0</v>
      </c>
      <c r="Z21" s="41"/>
      <c r="AA21" s="20">
        <f>[1]Aufgaben!X21</f>
        <v>0</v>
      </c>
      <c r="AB21" s="32">
        <f>[1]Aufgaben!Y21</f>
        <v>0</v>
      </c>
      <c r="AC21" s="38"/>
      <c r="AD21" s="19">
        <f>[1]Aufgaben!AA21</f>
        <v>0</v>
      </c>
      <c r="AE21" s="31">
        <f>[1]Aufgaben!AB21</f>
        <v>0</v>
      </c>
      <c r="AF21" s="41"/>
      <c r="AG21" s="20">
        <f>[1]Aufgaben!AD21</f>
        <v>0</v>
      </c>
      <c r="AH21" s="32">
        <f>[1]Aufgaben!AE21</f>
        <v>0</v>
      </c>
      <c r="AI21" s="38"/>
      <c r="AJ21" s="19">
        <f>[1]Aufgaben!AG21</f>
        <v>0</v>
      </c>
      <c r="AK21" s="31">
        <f>[1]Aufgaben!AH21</f>
        <v>0</v>
      </c>
      <c r="AL21" s="41"/>
      <c r="AM21" s="20">
        <f>[1]Aufgaben!AJ21</f>
        <v>0</v>
      </c>
      <c r="AN21" s="32">
        <f>[1]Aufgaben!AK21</f>
        <v>0</v>
      </c>
      <c r="AO21" s="38"/>
      <c r="AP21" s="2"/>
    </row>
    <row r="22" spans="1:42" x14ac:dyDescent="0.2">
      <c r="A22" s="57"/>
      <c r="B22" s="17">
        <f>[1]Aufgaben!$B22</f>
        <v>17</v>
      </c>
      <c r="C22" s="8" t="str">
        <f>[1]Aufgaben!$C22</f>
        <v>IV</v>
      </c>
      <c r="D22" s="8" t="str">
        <f>[1]Aufgaben!$D22</f>
        <v/>
      </c>
      <c r="E22" s="8">
        <f>[1]Aufgaben!$E22</f>
        <v>3</v>
      </c>
      <c r="F22" s="18">
        <v>33240</v>
      </c>
      <c r="G22" s="29">
        <v>33.067717000000002</v>
      </c>
      <c r="H22" s="44"/>
      <c r="I22" s="10">
        <f>[1]Aufgaben!F22</f>
        <v>0</v>
      </c>
      <c r="J22" s="30">
        <f>[1]Aufgaben!G22</f>
        <v>0</v>
      </c>
      <c r="K22" s="47"/>
      <c r="L22" s="19">
        <f>[1]Aufgaben!I22</f>
        <v>0</v>
      </c>
      <c r="M22" s="31">
        <f>[1]Aufgaben!J22</f>
        <v>0</v>
      </c>
      <c r="N22" s="41"/>
      <c r="O22" s="20">
        <f>[1]Aufgaben!L22</f>
        <v>0</v>
      </c>
      <c r="P22" s="32">
        <f>[1]Aufgaben!M22</f>
        <v>0</v>
      </c>
      <c r="Q22" s="38"/>
      <c r="R22" s="19">
        <f>[1]Aufgaben!O22</f>
        <v>0</v>
      </c>
      <c r="S22" s="31">
        <f>[1]Aufgaben!P22</f>
        <v>0</v>
      </c>
      <c r="T22" s="41"/>
      <c r="U22" s="20">
        <f>[1]Aufgaben!R22</f>
        <v>0</v>
      </c>
      <c r="V22" s="32">
        <f>[1]Aufgaben!S22</f>
        <v>0</v>
      </c>
      <c r="W22" s="38"/>
      <c r="X22" s="19">
        <f>[1]Aufgaben!U22</f>
        <v>0</v>
      </c>
      <c r="Y22" s="31">
        <f>[1]Aufgaben!V22</f>
        <v>0</v>
      </c>
      <c r="Z22" s="41"/>
      <c r="AA22" s="20">
        <f>[1]Aufgaben!X22</f>
        <v>0</v>
      </c>
      <c r="AB22" s="32">
        <f>[1]Aufgaben!Y22</f>
        <v>0</v>
      </c>
      <c r="AC22" s="38"/>
      <c r="AD22" s="19">
        <f>[1]Aufgaben!AA22</f>
        <v>0</v>
      </c>
      <c r="AE22" s="31">
        <f>[1]Aufgaben!AB22</f>
        <v>0</v>
      </c>
      <c r="AF22" s="41"/>
      <c r="AG22" s="20">
        <f>[1]Aufgaben!AD22</f>
        <v>0</v>
      </c>
      <c r="AH22" s="32">
        <f>[1]Aufgaben!AE22</f>
        <v>0</v>
      </c>
      <c r="AI22" s="38"/>
      <c r="AJ22" s="19">
        <f>[1]Aufgaben!AG22</f>
        <v>0</v>
      </c>
      <c r="AK22" s="31">
        <f>[1]Aufgaben!AH22</f>
        <v>0</v>
      </c>
      <c r="AL22" s="41"/>
      <c r="AM22" s="20">
        <f>[1]Aufgaben!AJ22</f>
        <v>0</v>
      </c>
      <c r="AN22" s="32">
        <f>[1]Aufgaben!AK22</f>
        <v>0</v>
      </c>
      <c r="AO22" s="38"/>
      <c r="AP22" s="2"/>
    </row>
    <row r="23" spans="1:42" x14ac:dyDescent="0.2">
      <c r="A23" s="57"/>
      <c r="B23" s="17">
        <f>[1]Aufgaben!$B23</f>
        <v>18</v>
      </c>
      <c r="C23" s="8" t="str">
        <f>[1]Aufgaben!$C23</f>
        <v>IV</v>
      </c>
      <c r="D23" s="8" t="str">
        <f>[1]Aufgaben!$D23</f>
        <v/>
      </c>
      <c r="E23" s="8">
        <f>[1]Aufgaben!$E23</f>
        <v>2</v>
      </c>
      <c r="F23" s="18">
        <v>10617</v>
      </c>
      <c r="G23" s="29">
        <v>15.842957999999999</v>
      </c>
      <c r="H23" s="44"/>
      <c r="I23" s="10">
        <f>[1]Aufgaben!F23</f>
        <v>0</v>
      </c>
      <c r="J23" s="30">
        <f>[1]Aufgaben!G23</f>
        <v>0</v>
      </c>
      <c r="K23" s="47"/>
      <c r="L23" s="19">
        <f>[1]Aufgaben!I23</f>
        <v>0</v>
      </c>
      <c r="M23" s="31">
        <f>[1]Aufgaben!J23</f>
        <v>0</v>
      </c>
      <c r="N23" s="41"/>
      <c r="O23" s="20">
        <f>[1]Aufgaben!L23</f>
        <v>0</v>
      </c>
      <c r="P23" s="32">
        <f>[1]Aufgaben!M23</f>
        <v>0</v>
      </c>
      <c r="Q23" s="38"/>
      <c r="R23" s="19">
        <f>[1]Aufgaben!O23</f>
        <v>0</v>
      </c>
      <c r="S23" s="31">
        <f>[1]Aufgaben!P23</f>
        <v>0</v>
      </c>
      <c r="T23" s="41"/>
      <c r="U23" s="20">
        <f>[1]Aufgaben!R23</f>
        <v>0</v>
      </c>
      <c r="V23" s="32">
        <f>[1]Aufgaben!S23</f>
        <v>0</v>
      </c>
      <c r="W23" s="38"/>
      <c r="X23" s="19">
        <f>[1]Aufgaben!U23</f>
        <v>0</v>
      </c>
      <c r="Y23" s="31">
        <f>[1]Aufgaben!V23</f>
        <v>0</v>
      </c>
      <c r="Z23" s="41"/>
      <c r="AA23" s="20">
        <f>[1]Aufgaben!X23</f>
        <v>0</v>
      </c>
      <c r="AB23" s="32">
        <f>[1]Aufgaben!Y23</f>
        <v>0</v>
      </c>
      <c r="AC23" s="38"/>
      <c r="AD23" s="19">
        <f>[1]Aufgaben!AA23</f>
        <v>0</v>
      </c>
      <c r="AE23" s="31">
        <f>[1]Aufgaben!AB23</f>
        <v>0</v>
      </c>
      <c r="AF23" s="41"/>
      <c r="AG23" s="20">
        <f>[1]Aufgaben!AD23</f>
        <v>0</v>
      </c>
      <c r="AH23" s="32">
        <f>[1]Aufgaben!AE23</f>
        <v>0</v>
      </c>
      <c r="AI23" s="38"/>
      <c r="AJ23" s="19">
        <f>[1]Aufgaben!AG23</f>
        <v>0</v>
      </c>
      <c r="AK23" s="31">
        <f>[1]Aufgaben!AH23</f>
        <v>0</v>
      </c>
      <c r="AL23" s="41"/>
      <c r="AM23" s="20">
        <f>[1]Aufgaben!AJ23</f>
        <v>0</v>
      </c>
      <c r="AN23" s="32">
        <f>[1]Aufgaben!AK23</f>
        <v>0</v>
      </c>
      <c r="AO23" s="38"/>
      <c r="AP23" s="2"/>
    </row>
    <row r="24" spans="1:42" x14ac:dyDescent="0.2">
      <c r="A24" s="57"/>
      <c r="B24" s="17">
        <f>[1]Aufgaben!$B24</f>
        <v>19</v>
      </c>
      <c r="C24" s="8" t="str">
        <f>[1]Aufgaben!$C24</f>
        <v>IV</v>
      </c>
      <c r="D24" s="8" t="str">
        <f>[1]Aufgaben!$D24</f>
        <v/>
      </c>
      <c r="E24" s="8">
        <f>[1]Aufgaben!$E24</f>
        <v>3</v>
      </c>
      <c r="F24" s="18">
        <v>58235</v>
      </c>
      <c r="G24" s="29">
        <v>57.933168000000002</v>
      </c>
      <c r="H24" s="45"/>
      <c r="I24" s="10">
        <f>[1]Aufgaben!F24</f>
        <v>0</v>
      </c>
      <c r="J24" s="30">
        <f>[1]Aufgaben!G24</f>
        <v>0</v>
      </c>
      <c r="K24" s="48"/>
      <c r="L24" s="19">
        <f>[1]Aufgaben!I24</f>
        <v>0</v>
      </c>
      <c r="M24" s="31">
        <f>[1]Aufgaben!J24</f>
        <v>0</v>
      </c>
      <c r="N24" s="42"/>
      <c r="O24" s="20">
        <f>[1]Aufgaben!L24</f>
        <v>0</v>
      </c>
      <c r="P24" s="32">
        <f>[1]Aufgaben!M24</f>
        <v>0</v>
      </c>
      <c r="Q24" s="39"/>
      <c r="R24" s="19">
        <f>[1]Aufgaben!O24</f>
        <v>0</v>
      </c>
      <c r="S24" s="31">
        <f>[1]Aufgaben!P24</f>
        <v>0</v>
      </c>
      <c r="T24" s="42"/>
      <c r="U24" s="20">
        <f>[1]Aufgaben!R24</f>
        <v>0</v>
      </c>
      <c r="V24" s="32">
        <f>[1]Aufgaben!S24</f>
        <v>0</v>
      </c>
      <c r="W24" s="39"/>
      <c r="X24" s="19">
        <f>[1]Aufgaben!U24</f>
        <v>0</v>
      </c>
      <c r="Y24" s="31">
        <f>[1]Aufgaben!V24</f>
        <v>0</v>
      </c>
      <c r="Z24" s="42"/>
      <c r="AA24" s="20">
        <f>[1]Aufgaben!X24</f>
        <v>0</v>
      </c>
      <c r="AB24" s="32">
        <f>[1]Aufgaben!Y24</f>
        <v>0</v>
      </c>
      <c r="AC24" s="39"/>
      <c r="AD24" s="19">
        <f>[1]Aufgaben!AA24</f>
        <v>0</v>
      </c>
      <c r="AE24" s="31">
        <f>[1]Aufgaben!AB24</f>
        <v>0</v>
      </c>
      <c r="AF24" s="42"/>
      <c r="AG24" s="20">
        <f>[1]Aufgaben!AD24</f>
        <v>0</v>
      </c>
      <c r="AH24" s="32">
        <f>[1]Aufgaben!AE24</f>
        <v>0</v>
      </c>
      <c r="AI24" s="39"/>
      <c r="AJ24" s="19">
        <f>[1]Aufgaben!AG24</f>
        <v>0</v>
      </c>
      <c r="AK24" s="31">
        <f>[1]Aufgaben!AH24</f>
        <v>0</v>
      </c>
      <c r="AL24" s="42"/>
      <c r="AM24" s="20">
        <f>[1]Aufgaben!AJ24</f>
        <v>0</v>
      </c>
      <c r="AN24" s="32">
        <f>[1]Aufgaben!AK24</f>
        <v>0</v>
      </c>
      <c r="AO24" s="39"/>
      <c r="AP24" s="2"/>
    </row>
    <row r="25" spans="1:42" x14ac:dyDescent="0.2">
      <c r="AP25" s="2"/>
    </row>
    <row r="26" spans="1:42" x14ac:dyDescent="0.2">
      <c r="AP26" s="2"/>
    </row>
    <row r="27" spans="1:42" x14ac:dyDescent="0.2">
      <c r="AP27" s="2"/>
    </row>
    <row r="28" spans="1:42" x14ac:dyDescent="0.2">
      <c r="AP28" s="2"/>
    </row>
    <row r="29" spans="1:42" x14ac:dyDescent="0.2">
      <c r="AP29" s="2"/>
    </row>
    <row r="30" spans="1:42" x14ac:dyDescent="0.2">
      <c r="AP30" s="2"/>
    </row>
    <row r="31" spans="1:42" x14ac:dyDescent="0.2">
      <c r="AP31" s="2"/>
    </row>
    <row r="32" spans="1:42" x14ac:dyDescent="0.2">
      <c r="AP32" s="2"/>
    </row>
    <row r="33" spans="42:42" x14ac:dyDescent="0.2">
      <c r="AP33" s="2"/>
    </row>
    <row r="34" spans="42:42" x14ac:dyDescent="0.2">
      <c r="AP34" s="2"/>
    </row>
    <row r="35" spans="42:42" x14ac:dyDescent="0.2">
      <c r="AP35" s="2"/>
    </row>
    <row r="36" spans="42:42" x14ac:dyDescent="0.2">
      <c r="AP36" s="2"/>
    </row>
    <row r="37" spans="42:42" x14ac:dyDescent="0.2">
      <c r="AP37" s="2"/>
    </row>
    <row r="38" spans="42:42" x14ac:dyDescent="0.2">
      <c r="AP38" s="2"/>
    </row>
    <row r="39" spans="42:42" x14ac:dyDescent="0.2">
      <c r="AP39" s="2"/>
    </row>
    <row r="40" spans="42:42" x14ac:dyDescent="0.2">
      <c r="AP40" s="2"/>
    </row>
    <row r="41" spans="42:42" x14ac:dyDescent="0.2">
      <c r="AP41" s="2"/>
    </row>
    <row r="42" spans="42:42" x14ac:dyDescent="0.2">
      <c r="AP42" s="2"/>
    </row>
    <row r="43" spans="42:42" x14ac:dyDescent="0.2">
      <c r="AP43" s="2"/>
    </row>
    <row r="44" spans="42:42" x14ac:dyDescent="0.2">
      <c r="AP44" s="2"/>
    </row>
    <row r="45" spans="42:42" x14ac:dyDescent="0.2">
      <c r="AP45" s="2"/>
    </row>
    <row r="46" spans="42:42" x14ac:dyDescent="0.2">
      <c r="AP46" s="2"/>
    </row>
    <row r="47" spans="42:42" x14ac:dyDescent="0.2">
      <c r="AP47" s="2"/>
    </row>
    <row r="48" spans="42:42" x14ac:dyDescent="0.2">
      <c r="AP48" s="2"/>
    </row>
    <row r="49" spans="42:42" x14ac:dyDescent="0.2">
      <c r="AP49" s="2"/>
    </row>
    <row r="50" spans="42:42" x14ac:dyDescent="0.2">
      <c r="AP50" s="2"/>
    </row>
    <row r="51" spans="42:42" x14ac:dyDescent="0.2">
      <c r="AP51" s="2"/>
    </row>
    <row r="52" spans="42:42" x14ac:dyDescent="0.2">
      <c r="AP52" s="2"/>
    </row>
    <row r="53" spans="42:42" x14ac:dyDescent="0.2">
      <c r="AP53" s="2"/>
    </row>
    <row r="54" spans="42:42" x14ac:dyDescent="0.2">
      <c r="AP54" s="2"/>
    </row>
    <row r="55" spans="42:42" x14ac:dyDescent="0.2">
      <c r="AP55" s="2"/>
    </row>
    <row r="56" spans="42:42" x14ac:dyDescent="0.2">
      <c r="AP56" s="2"/>
    </row>
    <row r="57" spans="42:42" x14ac:dyDescent="0.2">
      <c r="AP57" s="2"/>
    </row>
    <row r="58" spans="42:42" x14ac:dyDescent="0.2">
      <c r="AP58" s="2"/>
    </row>
    <row r="59" spans="42:42" x14ac:dyDescent="0.2">
      <c r="AP59" s="2"/>
    </row>
    <row r="60" spans="42:42" x14ac:dyDescent="0.2">
      <c r="AP60" s="2"/>
    </row>
    <row r="61" spans="42:42" x14ac:dyDescent="0.2">
      <c r="AP61" s="2"/>
    </row>
    <row r="62" spans="42:42" x14ac:dyDescent="0.2">
      <c r="AP62" s="2"/>
    </row>
    <row r="63" spans="42:42" x14ac:dyDescent="0.2">
      <c r="AP63" s="2"/>
    </row>
    <row r="64" spans="42:42" x14ac:dyDescent="0.2">
      <c r="AP64" s="2"/>
    </row>
    <row r="65" spans="42:42" x14ac:dyDescent="0.2">
      <c r="AP65" s="2"/>
    </row>
    <row r="66" spans="42:42" x14ac:dyDescent="0.2">
      <c r="AP66" s="2"/>
    </row>
    <row r="67" spans="42:42" x14ac:dyDescent="0.2">
      <c r="AP67" s="2"/>
    </row>
    <row r="68" spans="42:42" x14ac:dyDescent="0.2">
      <c r="AP68" s="2"/>
    </row>
    <row r="69" spans="42:42" x14ac:dyDescent="0.2">
      <c r="AP69" s="2"/>
    </row>
    <row r="70" spans="42:42" x14ac:dyDescent="0.2">
      <c r="AP70" s="2"/>
    </row>
    <row r="71" spans="42:42" x14ac:dyDescent="0.2">
      <c r="AP71" s="2"/>
    </row>
    <row r="72" spans="42:42" x14ac:dyDescent="0.2">
      <c r="AP72" s="2"/>
    </row>
    <row r="73" spans="42:42" x14ac:dyDescent="0.2">
      <c r="AP73" s="2"/>
    </row>
    <row r="74" spans="42:42" x14ac:dyDescent="0.2">
      <c r="AP74" s="2"/>
    </row>
    <row r="75" spans="42:42" x14ac:dyDescent="0.2">
      <c r="AP75" s="2"/>
    </row>
    <row r="76" spans="42:42" x14ac:dyDescent="0.2">
      <c r="AP76" s="2"/>
    </row>
    <row r="77" spans="42:42" x14ac:dyDescent="0.2">
      <c r="AP77" s="2"/>
    </row>
    <row r="78" spans="42:42" x14ac:dyDescent="0.2">
      <c r="AP78" s="2"/>
    </row>
    <row r="79" spans="42:42" x14ac:dyDescent="0.2">
      <c r="AP79" s="2"/>
    </row>
    <row r="80" spans="42:42" x14ac:dyDescent="0.2">
      <c r="AP80" s="2"/>
    </row>
    <row r="81" spans="42:42" x14ac:dyDescent="0.2">
      <c r="AP81" s="2"/>
    </row>
    <row r="82" spans="42:42" x14ac:dyDescent="0.2">
      <c r="AP82" s="2"/>
    </row>
    <row r="83" spans="42:42" x14ac:dyDescent="0.2">
      <c r="AP83" s="2"/>
    </row>
    <row r="84" spans="42:42" x14ac:dyDescent="0.2">
      <c r="AP84" s="2"/>
    </row>
    <row r="85" spans="42:42" x14ac:dyDescent="0.2">
      <c r="AP85" s="2"/>
    </row>
  </sheetData>
  <sheetProtection algorithmName="SHA-512" hashValue="nHy4cbrgGH9z0Ep17tFNxY5CEVockNd0H0qSopZ+fwofdgSNfrnQ2FZ5iobgCyWgwyN1w2ZpfqXeNsWlBs7ZaQ==" saltValue="aPTBJRaYnWoF2T1OwPr2MQ==" spinCount="100000" sheet="1" objects="1" scenarios="1"/>
  <mergeCells count="90">
    <mergeCell ref="AF6:AF10"/>
    <mergeCell ref="AF11:AF15"/>
    <mergeCell ref="AO6:AO10"/>
    <mergeCell ref="AO11:AO15"/>
    <mergeCell ref="Z6:Z10"/>
    <mergeCell ref="Z11:Z15"/>
    <mergeCell ref="AI6:AI10"/>
    <mergeCell ref="AI11:AI15"/>
    <mergeCell ref="AL6:AL10"/>
    <mergeCell ref="AL11:AL15"/>
    <mergeCell ref="A3:A4"/>
    <mergeCell ref="B3:E3"/>
    <mergeCell ref="B4:E4"/>
    <mergeCell ref="H16:H19"/>
    <mergeCell ref="AC6:AC10"/>
    <mergeCell ref="AC11:AC15"/>
    <mergeCell ref="T6:T10"/>
    <mergeCell ref="T11:T15"/>
    <mergeCell ref="W6:W10"/>
    <mergeCell ref="W11:W15"/>
    <mergeCell ref="N6:N10"/>
    <mergeCell ref="N11:N15"/>
    <mergeCell ref="Q6:Q10"/>
    <mergeCell ref="Q11:Q15"/>
    <mergeCell ref="Q16:Q19"/>
    <mergeCell ref="K6:K10"/>
    <mergeCell ref="K11:K15"/>
    <mergeCell ref="A1:AO1"/>
    <mergeCell ref="A2:E2"/>
    <mergeCell ref="A5:A24"/>
    <mergeCell ref="F3:H3"/>
    <mergeCell ref="F4:H4"/>
    <mergeCell ref="F2:H2"/>
    <mergeCell ref="I2:K2"/>
    <mergeCell ref="L2:N2"/>
    <mergeCell ref="O2:Q2"/>
    <mergeCell ref="AG2:AI2"/>
    <mergeCell ref="AJ2:AL2"/>
    <mergeCell ref="AM2:AO2"/>
    <mergeCell ref="H6:H10"/>
    <mergeCell ref="H11:H15"/>
    <mergeCell ref="R2:T2"/>
    <mergeCell ref="U2:W2"/>
    <mergeCell ref="X2:Z2"/>
    <mergeCell ref="AA2:AC2"/>
    <mergeCell ref="AD2:AF2"/>
    <mergeCell ref="R3:T3"/>
    <mergeCell ref="R4:T4"/>
    <mergeCell ref="U3:W3"/>
    <mergeCell ref="U4:W4"/>
    <mergeCell ref="X3:Z3"/>
    <mergeCell ref="X4:Z4"/>
    <mergeCell ref="I3:K3"/>
    <mergeCell ref="I4:K4"/>
    <mergeCell ref="L3:N3"/>
    <mergeCell ref="L4:N4"/>
    <mergeCell ref="O3:Q3"/>
    <mergeCell ref="O4:Q4"/>
    <mergeCell ref="AM3:AO3"/>
    <mergeCell ref="AM4:AO4"/>
    <mergeCell ref="AA4:AC4"/>
    <mergeCell ref="AD3:AF3"/>
    <mergeCell ref="AD4:AF4"/>
    <mergeCell ref="AG3:AI3"/>
    <mergeCell ref="AG4:AI4"/>
    <mergeCell ref="AA3:AC3"/>
    <mergeCell ref="AJ3:AL3"/>
    <mergeCell ref="AJ4:AL4"/>
    <mergeCell ref="H20:H24"/>
    <mergeCell ref="K16:K19"/>
    <mergeCell ref="K20:K24"/>
    <mergeCell ref="N16:N19"/>
    <mergeCell ref="N20:N24"/>
    <mergeCell ref="Q20:Q24"/>
    <mergeCell ref="T16:T19"/>
    <mergeCell ref="T20:T24"/>
    <mergeCell ref="W16:W19"/>
    <mergeCell ref="W20:W24"/>
    <mergeCell ref="Z16:Z19"/>
    <mergeCell ref="Z20:Z24"/>
    <mergeCell ref="AC16:AC19"/>
    <mergeCell ref="AC20:AC24"/>
    <mergeCell ref="AF16:AF19"/>
    <mergeCell ref="AF20:AF24"/>
    <mergeCell ref="AI16:AI19"/>
    <mergeCell ref="AI20:AI24"/>
    <mergeCell ref="AL16:AL19"/>
    <mergeCell ref="AL20:AL24"/>
    <mergeCell ref="AO16:AO19"/>
    <mergeCell ref="AO20:AO2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5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6B08-AF8D-4730-A6E7-094778159A17}">
  <dimension ref="A1:Z10"/>
  <sheetViews>
    <sheetView zoomScaleNormal="100" workbookViewId="0">
      <selection sqref="A1:Z1"/>
    </sheetView>
  </sheetViews>
  <sheetFormatPr baseColWidth="10" defaultColWidth="11.5703125" defaultRowHeight="12" x14ac:dyDescent="0.2"/>
  <cols>
    <col min="1" max="1" width="7.28515625" style="5" bestFit="1" customWidth="1"/>
    <col min="2" max="2" width="1.7109375" style="5" bestFit="1" customWidth="1"/>
    <col min="3" max="26" width="5.85546875" style="5" customWidth="1"/>
    <col min="27" max="16384" width="11.5703125" style="5"/>
  </cols>
  <sheetData>
    <row r="1" spans="1:26" customFormat="1" ht="45" customHeight="1" x14ac:dyDescent="0.35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x14ac:dyDescent="0.2">
      <c r="A2" s="71"/>
      <c r="B2" s="71"/>
      <c r="C2" s="60" t="s">
        <v>9</v>
      </c>
      <c r="D2" s="60"/>
      <c r="E2" s="73" t="str">
        <f>[1]Noten!C2</f>
        <v>Schule</v>
      </c>
      <c r="F2" s="73"/>
      <c r="G2" s="63" t="str">
        <f>[1]Noten!E2</f>
        <v>6a</v>
      </c>
      <c r="H2" s="63"/>
      <c r="I2" s="70" t="str">
        <f>[1]Noten!G2</f>
        <v>6b</v>
      </c>
      <c r="J2" s="70"/>
      <c r="K2" s="63" t="str">
        <f>[1]Noten!I2</f>
        <v>6c</v>
      </c>
      <c r="L2" s="63"/>
      <c r="M2" s="70" t="str">
        <f>[1]Noten!K2</f>
        <v>6d</v>
      </c>
      <c r="N2" s="70"/>
      <c r="O2" s="63" t="str">
        <f>[1]Noten!M2</f>
        <v>6e</v>
      </c>
      <c r="P2" s="63"/>
      <c r="Q2" s="70" t="str">
        <f>[1]Noten!O2</f>
        <v>6f</v>
      </c>
      <c r="R2" s="70"/>
      <c r="S2" s="63" t="str">
        <f>[1]Noten!Q2</f>
        <v>6g</v>
      </c>
      <c r="T2" s="63"/>
      <c r="U2" s="70" t="str">
        <f>[1]Noten!S2</f>
        <v>6h</v>
      </c>
      <c r="V2" s="70"/>
      <c r="W2" s="63" t="str">
        <f>[1]Noten!U2</f>
        <v>6i</v>
      </c>
      <c r="X2" s="63"/>
      <c r="Y2" s="70" t="str">
        <f>[1]Noten!W2</f>
        <v>6j</v>
      </c>
      <c r="Z2" s="70"/>
    </row>
    <row r="3" spans="1:26" s="4" customFormat="1" ht="48" x14ac:dyDescent="0.25">
      <c r="A3" s="57" t="s">
        <v>16</v>
      </c>
      <c r="B3" s="21"/>
      <c r="C3" s="22" t="s">
        <v>0</v>
      </c>
      <c r="D3" s="22" t="s">
        <v>15</v>
      </c>
      <c r="E3" s="23" t="str">
        <f>[1]Noten!C3</f>
        <v>Anzahl</v>
      </c>
      <c r="F3" s="23" t="str">
        <f>[1]Noten!D3</f>
        <v>Anteil in %</v>
      </c>
      <c r="G3" s="21" t="str">
        <f>[1]Noten!E3</f>
        <v>Anzahl</v>
      </c>
      <c r="H3" s="21" t="str">
        <f>[1]Noten!F3</f>
        <v>Anteil in %</v>
      </c>
      <c r="I3" s="24" t="str">
        <f>[1]Noten!G3</f>
        <v>Anzahl</v>
      </c>
      <c r="J3" s="24" t="str">
        <f>[1]Noten!H3</f>
        <v>Anteil in %</v>
      </c>
      <c r="K3" s="21" t="str">
        <f>[1]Noten!I3</f>
        <v>Anzahl</v>
      </c>
      <c r="L3" s="21" t="str">
        <f>[1]Noten!J3</f>
        <v>Anteil in %</v>
      </c>
      <c r="M3" s="24" t="str">
        <f>[1]Noten!K3</f>
        <v>Anzahl</v>
      </c>
      <c r="N3" s="24" t="str">
        <f>[1]Noten!L3</f>
        <v>Anteil in %</v>
      </c>
      <c r="O3" s="21" t="str">
        <f>[1]Noten!M3</f>
        <v>Anzahl</v>
      </c>
      <c r="P3" s="21" t="str">
        <f>[1]Noten!N3</f>
        <v>Anteil in %</v>
      </c>
      <c r="Q3" s="24" t="str">
        <f>[1]Noten!O3</f>
        <v>Anzahl</v>
      </c>
      <c r="R3" s="24" t="str">
        <f>[1]Noten!P3</f>
        <v>Anteil in %</v>
      </c>
      <c r="S3" s="21" t="str">
        <f>[1]Noten!Q3</f>
        <v>Anzahl</v>
      </c>
      <c r="T3" s="21" t="str">
        <f>[1]Noten!R3</f>
        <v>Anteil in %</v>
      </c>
      <c r="U3" s="24" t="str">
        <f>[1]Noten!S3</f>
        <v>Anzahl</v>
      </c>
      <c r="V3" s="24" t="str">
        <f>[1]Noten!T3</f>
        <v>Anteil in %</v>
      </c>
      <c r="W3" s="21" t="str">
        <f>[1]Noten!U3</f>
        <v>Anzahl</v>
      </c>
      <c r="X3" s="21" t="str">
        <f>[1]Noten!V3</f>
        <v>Anteil in %</v>
      </c>
      <c r="Y3" s="24" t="str">
        <f>[1]Noten!W3</f>
        <v>Anzahl</v>
      </c>
      <c r="Z3" s="24" t="str">
        <f>[1]Noten!X3</f>
        <v>Anteil in %</v>
      </c>
    </row>
    <row r="4" spans="1:26" x14ac:dyDescent="0.2">
      <c r="A4" s="57"/>
      <c r="B4" s="25">
        <v>1</v>
      </c>
      <c r="C4" s="9">
        <v>277</v>
      </c>
      <c r="D4" s="33">
        <f>IFERROR(C4/SUM(C$4,C$5,C$6,C$7,C$8,C$9)*100,0)</f>
        <v>0.82669292983555664</v>
      </c>
      <c r="E4" s="26">
        <f>[1]Noten!C4</f>
        <v>0</v>
      </c>
      <c r="F4" s="34">
        <f>[1]Noten!D4</f>
        <v>0</v>
      </c>
      <c r="G4" s="7">
        <f>[1]Noten!E4</f>
        <v>0</v>
      </c>
      <c r="H4" s="35">
        <f>[1]Noten!F4</f>
        <v>0</v>
      </c>
      <c r="I4" s="27">
        <f>[1]Noten!G4</f>
        <v>0</v>
      </c>
      <c r="J4" s="36">
        <f>[1]Noten!H4</f>
        <v>0</v>
      </c>
      <c r="K4" s="7">
        <f>[1]Noten!I4</f>
        <v>0</v>
      </c>
      <c r="L4" s="35">
        <f>[1]Noten!J4</f>
        <v>0</v>
      </c>
      <c r="M4" s="27">
        <f>[1]Noten!K4</f>
        <v>0</v>
      </c>
      <c r="N4" s="36">
        <f>[1]Noten!L4</f>
        <v>0</v>
      </c>
      <c r="O4" s="7">
        <f>[1]Noten!M4</f>
        <v>0</v>
      </c>
      <c r="P4" s="35">
        <f>[1]Noten!N4</f>
        <v>0</v>
      </c>
      <c r="Q4" s="27">
        <f>[1]Noten!O4</f>
        <v>0</v>
      </c>
      <c r="R4" s="36">
        <f>[1]Noten!P4</f>
        <v>0</v>
      </c>
      <c r="S4" s="7">
        <f>[1]Noten!Q4</f>
        <v>0</v>
      </c>
      <c r="T4" s="35">
        <f>[1]Noten!R4</f>
        <v>0</v>
      </c>
      <c r="U4" s="27">
        <f>[1]Noten!S4</f>
        <v>0</v>
      </c>
      <c r="V4" s="36">
        <f>[1]Noten!T4</f>
        <v>0</v>
      </c>
      <c r="W4" s="7">
        <f>[1]Noten!U4</f>
        <v>0</v>
      </c>
      <c r="X4" s="35">
        <f>[1]Noten!V4</f>
        <v>0</v>
      </c>
      <c r="Y4" s="27">
        <f>[1]Noten!W4</f>
        <v>0</v>
      </c>
      <c r="Z4" s="36">
        <f>[1]Noten!X4</f>
        <v>0</v>
      </c>
    </row>
    <row r="5" spans="1:26" x14ac:dyDescent="0.2">
      <c r="A5" s="57"/>
      <c r="B5" s="25">
        <v>2</v>
      </c>
      <c r="C5" s="9">
        <v>3281</v>
      </c>
      <c r="D5" s="33">
        <f t="shared" ref="D5:D9" si="0">IFERROR(C5/SUM(C$4,C$5,C$6,C$7,C$8,C$9)*100,0)</f>
        <v>9.7919837645865044</v>
      </c>
      <c r="E5" s="26">
        <f>[1]Noten!C5</f>
        <v>0</v>
      </c>
      <c r="F5" s="34">
        <f>[1]Noten!D5</f>
        <v>0</v>
      </c>
      <c r="G5" s="7">
        <f>[1]Noten!E5</f>
        <v>0</v>
      </c>
      <c r="H5" s="35">
        <f>[1]Noten!F5</f>
        <v>0</v>
      </c>
      <c r="I5" s="27">
        <f>[1]Noten!G5</f>
        <v>0</v>
      </c>
      <c r="J5" s="36">
        <f>[1]Noten!H5</f>
        <v>0</v>
      </c>
      <c r="K5" s="7">
        <f>[1]Noten!I5</f>
        <v>0</v>
      </c>
      <c r="L5" s="35">
        <f>[1]Noten!J5</f>
        <v>0</v>
      </c>
      <c r="M5" s="27">
        <f>[1]Noten!K5</f>
        <v>0</v>
      </c>
      <c r="N5" s="36">
        <f>[1]Noten!L5</f>
        <v>0</v>
      </c>
      <c r="O5" s="7">
        <f>[1]Noten!M5</f>
        <v>0</v>
      </c>
      <c r="P5" s="35">
        <f>[1]Noten!N5</f>
        <v>0</v>
      </c>
      <c r="Q5" s="27">
        <f>[1]Noten!O5</f>
        <v>0</v>
      </c>
      <c r="R5" s="36">
        <f>[1]Noten!P5</f>
        <v>0</v>
      </c>
      <c r="S5" s="7">
        <f>[1]Noten!Q5</f>
        <v>0</v>
      </c>
      <c r="T5" s="35">
        <f>[1]Noten!R5</f>
        <v>0</v>
      </c>
      <c r="U5" s="27">
        <f>[1]Noten!S5</f>
        <v>0</v>
      </c>
      <c r="V5" s="36">
        <f>[1]Noten!T5</f>
        <v>0</v>
      </c>
      <c r="W5" s="7">
        <f>[1]Noten!U5</f>
        <v>0</v>
      </c>
      <c r="X5" s="35">
        <f>[1]Noten!V5</f>
        <v>0</v>
      </c>
      <c r="Y5" s="27">
        <f>[1]Noten!W5</f>
        <v>0</v>
      </c>
      <c r="Z5" s="36">
        <f>[1]Noten!X5</f>
        <v>0</v>
      </c>
    </row>
    <row r="6" spans="1:26" x14ac:dyDescent="0.2">
      <c r="A6" s="57"/>
      <c r="B6" s="25">
        <v>3</v>
      </c>
      <c r="C6" s="9">
        <v>7457</v>
      </c>
      <c r="D6" s="33">
        <f t="shared" si="0"/>
        <v>22.255051183334825</v>
      </c>
      <c r="E6" s="26">
        <f>[1]Noten!C6</f>
        <v>0</v>
      </c>
      <c r="F6" s="34">
        <f>[1]Noten!D6</f>
        <v>0</v>
      </c>
      <c r="G6" s="7">
        <f>[1]Noten!E6</f>
        <v>0</v>
      </c>
      <c r="H6" s="35">
        <f>[1]Noten!F6</f>
        <v>0</v>
      </c>
      <c r="I6" s="27">
        <f>[1]Noten!G6</f>
        <v>0</v>
      </c>
      <c r="J6" s="36">
        <f>[1]Noten!H6</f>
        <v>0</v>
      </c>
      <c r="K6" s="7">
        <f>[1]Noten!I6</f>
        <v>0</v>
      </c>
      <c r="L6" s="35">
        <f>[1]Noten!J6</f>
        <v>0</v>
      </c>
      <c r="M6" s="27">
        <f>[1]Noten!K6</f>
        <v>0</v>
      </c>
      <c r="N6" s="36">
        <f>[1]Noten!L6</f>
        <v>0</v>
      </c>
      <c r="O6" s="7">
        <f>[1]Noten!M6</f>
        <v>0</v>
      </c>
      <c r="P6" s="35">
        <f>[1]Noten!N6</f>
        <v>0</v>
      </c>
      <c r="Q6" s="27">
        <f>[1]Noten!O6</f>
        <v>0</v>
      </c>
      <c r="R6" s="36">
        <f>[1]Noten!P6</f>
        <v>0</v>
      </c>
      <c r="S6" s="7">
        <f>[1]Noten!Q6</f>
        <v>0</v>
      </c>
      <c r="T6" s="35">
        <f>[1]Noten!R6</f>
        <v>0</v>
      </c>
      <c r="U6" s="27">
        <f>[1]Noten!S6</f>
        <v>0</v>
      </c>
      <c r="V6" s="36">
        <f>[1]Noten!T6</f>
        <v>0</v>
      </c>
      <c r="W6" s="7">
        <f>[1]Noten!U6</f>
        <v>0</v>
      </c>
      <c r="X6" s="35">
        <f>[1]Noten!V6</f>
        <v>0</v>
      </c>
      <c r="Y6" s="27">
        <f>[1]Noten!W6</f>
        <v>0</v>
      </c>
      <c r="Z6" s="36">
        <f>[1]Noten!X6</f>
        <v>0</v>
      </c>
    </row>
    <row r="7" spans="1:26" x14ac:dyDescent="0.2">
      <c r="A7" s="57"/>
      <c r="B7" s="25">
        <v>4</v>
      </c>
      <c r="C7" s="9">
        <v>9888</v>
      </c>
      <c r="D7" s="33">
        <f t="shared" si="0"/>
        <v>29.510251589220164</v>
      </c>
      <c r="E7" s="26">
        <f>[1]Noten!C7</f>
        <v>0</v>
      </c>
      <c r="F7" s="34">
        <f>[1]Noten!D7</f>
        <v>0</v>
      </c>
      <c r="G7" s="7">
        <f>[1]Noten!E7</f>
        <v>0</v>
      </c>
      <c r="H7" s="35">
        <f>[1]Noten!F7</f>
        <v>0</v>
      </c>
      <c r="I7" s="27">
        <f>[1]Noten!G7</f>
        <v>0</v>
      </c>
      <c r="J7" s="36">
        <f>[1]Noten!H7</f>
        <v>0</v>
      </c>
      <c r="K7" s="7">
        <f>[1]Noten!I7</f>
        <v>0</v>
      </c>
      <c r="L7" s="35">
        <f>[1]Noten!J7</f>
        <v>0</v>
      </c>
      <c r="M7" s="27">
        <f>[1]Noten!K7</f>
        <v>0</v>
      </c>
      <c r="N7" s="36">
        <f>[1]Noten!L7</f>
        <v>0</v>
      </c>
      <c r="O7" s="7">
        <f>[1]Noten!M7</f>
        <v>0</v>
      </c>
      <c r="P7" s="35">
        <f>[1]Noten!N7</f>
        <v>0</v>
      </c>
      <c r="Q7" s="27">
        <f>[1]Noten!O7</f>
        <v>0</v>
      </c>
      <c r="R7" s="36">
        <f>[1]Noten!P7</f>
        <v>0</v>
      </c>
      <c r="S7" s="7">
        <f>[1]Noten!Q7</f>
        <v>0</v>
      </c>
      <c r="T7" s="35">
        <f>[1]Noten!R7</f>
        <v>0</v>
      </c>
      <c r="U7" s="27">
        <f>[1]Noten!S7</f>
        <v>0</v>
      </c>
      <c r="V7" s="36">
        <f>[1]Noten!T7</f>
        <v>0</v>
      </c>
      <c r="W7" s="7">
        <f>[1]Noten!U7</f>
        <v>0</v>
      </c>
      <c r="X7" s="35">
        <f>[1]Noten!V7</f>
        <v>0</v>
      </c>
      <c r="Y7" s="27">
        <f>[1]Noten!W7</f>
        <v>0</v>
      </c>
      <c r="Z7" s="36">
        <f>[1]Noten!X7</f>
        <v>0</v>
      </c>
    </row>
    <row r="8" spans="1:26" x14ac:dyDescent="0.2">
      <c r="A8" s="57"/>
      <c r="B8" s="25">
        <v>5</v>
      </c>
      <c r="C8" s="9">
        <v>8188</v>
      </c>
      <c r="D8" s="33">
        <f t="shared" si="0"/>
        <v>24.436684871817828</v>
      </c>
      <c r="E8" s="26">
        <f>[1]Noten!C8</f>
        <v>0</v>
      </c>
      <c r="F8" s="34">
        <f>[1]Noten!D8</f>
        <v>0</v>
      </c>
      <c r="G8" s="7">
        <f>[1]Noten!E8</f>
        <v>0</v>
      </c>
      <c r="H8" s="35">
        <f>[1]Noten!F8</f>
        <v>0</v>
      </c>
      <c r="I8" s="27">
        <f>[1]Noten!G8</f>
        <v>0</v>
      </c>
      <c r="J8" s="36">
        <f>[1]Noten!H8</f>
        <v>0</v>
      </c>
      <c r="K8" s="7">
        <f>[1]Noten!I8</f>
        <v>0</v>
      </c>
      <c r="L8" s="35">
        <f>[1]Noten!J8</f>
        <v>0</v>
      </c>
      <c r="M8" s="27">
        <f>[1]Noten!K8</f>
        <v>0</v>
      </c>
      <c r="N8" s="36">
        <f>[1]Noten!L8</f>
        <v>0</v>
      </c>
      <c r="O8" s="7">
        <f>[1]Noten!M8</f>
        <v>0</v>
      </c>
      <c r="P8" s="35">
        <f>[1]Noten!N8</f>
        <v>0</v>
      </c>
      <c r="Q8" s="27">
        <f>[1]Noten!O8</f>
        <v>0</v>
      </c>
      <c r="R8" s="36">
        <f>[1]Noten!P8</f>
        <v>0</v>
      </c>
      <c r="S8" s="7">
        <f>[1]Noten!Q8</f>
        <v>0</v>
      </c>
      <c r="T8" s="35">
        <f>[1]Noten!R8</f>
        <v>0</v>
      </c>
      <c r="U8" s="27">
        <f>[1]Noten!S8</f>
        <v>0</v>
      </c>
      <c r="V8" s="36">
        <f>[1]Noten!T8</f>
        <v>0</v>
      </c>
      <c r="W8" s="7">
        <f>[1]Noten!U8</f>
        <v>0</v>
      </c>
      <c r="X8" s="35">
        <f>[1]Noten!V8</f>
        <v>0</v>
      </c>
      <c r="Y8" s="27">
        <f>[1]Noten!W8</f>
        <v>0</v>
      </c>
      <c r="Z8" s="36">
        <f>[1]Noten!X8</f>
        <v>0</v>
      </c>
    </row>
    <row r="9" spans="1:26" x14ac:dyDescent="0.2">
      <c r="A9" s="57"/>
      <c r="B9" s="25">
        <v>6</v>
      </c>
      <c r="C9" s="9">
        <v>4416</v>
      </c>
      <c r="D9" s="33">
        <f t="shared" si="0"/>
        <v>13.179335661205121</v>
      </c>
      <c r="E9" s="26">
        <f>[1]Noten!C9</f>
        <v>0</v>
      </c>
      <c r="F9" s="34">
        <f>[1]Noten!D9</f>
        <v>0</v>
      </c>
      <c r="G9" s="7">
        <f>[1]Noten!E9</f>
        <v>0</v>
      </c>
      <c r="H9" s="35">
        <f>[1]Noten!F9</f>
        <v>0</v>
      </c>
      <c r="I9" s="27">
        <f>[1]Noten!G9</f>
        <v>0</v>
      </c>
      <c r="J9" s="36">
        <f>[1]Noten!H9</f>
        <v>0</v>
      </c>
      <c r="K9" s="7">
        <f>[1]Noten!I9</f>
        <v>0</v>
      </c>
      <c r="L9" s="35">
        <f>[1]Noten!J9</f>
        <v>0</v>
      </c>
      <c r="M9" s="27">
        <f>[1]Noten!K9</f>
        <v>0</v>
      </c>
      <c r="N9" s="36">
        <f>[1]Noten!L9</f>
        <v>0</v>
      </c>
      <c r="O9" s="7">
        <f>[1]Noten!M9</f>
        <v>0</v>
      </c>
      <c r="P9" s="35">
        <f>[1]Noten!N9</f>
        <v>0</v>
      </c>
      <c r="Q9" s="27">
        <f>[1]Noten!O9</f>
        <v>0</v>
      </c>
      <c r="R9" s="36">
        <f>[1]Noten!P9</f>
        <v>0</v>
      </c>
      <c r="S9" s="7">
        <f>[1]Noten!Q9</f>
        <v>0</v>
      </c>
      <c r="T9" s="35">
        <f>[1]Noten!R9</f>
        <v>0</v>
      </c>
      <c r="U9" s="27">
        <f>[1]Noten!S9</f>
        <v>0</v>
      </c>
      <c r="V9" s="36">
        <f>[1]Noten!T9</f>
        <v>0</v>
      </c>
      <c r="W9" s="7">
        <f>[1]Noten!U9</f>
        <v>0</v>
      </c>
      <c r="X9" s="35">
        <f>[1]Noten!V9</f>
        <v>0</v>
      </c>
      <c r="Y9" s="27">
        <f>[1]Noten!W9</f>
        <v>0</v>
      </c>
      <c r="Z9" s="36">
        <f>[1]Noten!X9</f>
        <v>0</v>
      </c>
    </row>
    <row r="10" spans="1:26" x14ac:dyDescent="0.2">
      <c r="A10" s="28" t="s">
        <v>17</v>
      </c>
      <c r="B10" s="7"/>
      <c r="C10" s="72">
        <f>IFERROR((C4*$B$4+C5*$B$5+C6*$B$6+C7*$B$7+C8*$B$8+C9*$B$9)/SUM(C4,C5,C6,C7,C8,C9),0)</f>
        <v>4.0647625869221358</v>
      </c>
      <c r="D10" s="72"/>
      <c r="E10" s="67">
        <f>[1]Noten!C10</f>
        <v>0</v>
      </c>
      <c r="F10" s="67"/>
      <c r="G10" s="68">
        <f>[1]Noten!E10</f>
        <v>0</v>
      </c>
      <c r="H10" s="68"/>
      <c r="I10" s="69">
        <f>[1]Noten!G10</f>
        <v>0</v>
      </c>
      <c r="J10" s="69"/>
      <c r="K10" s="68">
        <f>[1]Noten!I10</f>
        <v>0</v>
      </c>
      <c r="L10" s="68"/>
      <c r="M10" s="69">
        <f>[1]Noten!K10</f>
        <v>0</v>
      </c>
      <c r="N10" s="69"/>
      <c r="O10" s="68">
        <f>[1]Noten!M10</f>
        <v>0</v>
      </c>
      <c r="P10" s="68"/>
      <c r="Q10" s="69">
        <f>[1]Noten!O10</f>
        <v>0</v>
      </c>
      <c r="R10" s="69"/>
      <c r="S10" s="68">
        <f>[1]Noten!Q10</f>
        <v>0</v>
      </c>
      <c r="T10" s="68"/>
      <c r="U10" s="69">
        <f>[1]Noten!S10</f>
        <v>0</v>
      </c>
      <c r="V10" s="69"/>
      <c r="W10" s="68">
        <f>[1]Noten!U10</f>
        <v>0</v>
      </c>
      <c r="X10" s="68"/>
      <c r="Y10" s="69">
        <f>[1]Noten!W10</f>
        <v>0</v>
      </c>
      <c r="Z10" s="69"/>
    </row>
  </sheetData>
  <sheetProtection algorithmName="SHA-512" hashValue="c5A56FSNLrr6hjhQWJK5EE6WuW7mhlJCn8T/eXwnGKJsVugnmUdWm5Un4snImqzCkcYKIUv+qtMHVaMqJNYyAQ==" saltValue="m+haw97S8g1vbJY1FUGBMA==" spinCount="100000" sheet="1" objects="1" scenarios="1"/>
  <mergeCells count="27">
    <mergeCell ref="M10:N10"/>
    <mergeCell ref="O10:P10"/>
    <mergeCell ref="Q10:R10"/>
    <mergeCell ref="S10:T10"/>
    <mergeCell ref="U10:V10"/>
    <mergeCell ref="S2:T2"/>
    <mergeCell ref="U2:V2"/>
    <mergeCell ref="W2:X2"/>
    <mergeCell ref="Y2:Z2"/>
    <mergeCell ref="W10:X10"/>
    <mergeCell ref="Y10:Z10"/>
    <mergeCell ref="A1:Z1"/>
    <mergeCell ref="E10:F10"/>
    <mergeCell ref="G10:H10"/>
    <mergeCell ref="I10:J10"/>
    <mergeCell ref="K10:L10"/>
    <mergeCell ref="G2:H2"/>
    <mergeCell ref="I2:J2"/>
    <mergeCell ref="K2:L2"/>
    <mergeCell ref="M2:N2"/>
    <mergeCell ref="O2:P2"/>
    <mergeCell ref="A3:A9"/>
    <mergeCell ref="A2:B2"/>
    <mergeCell ref="C2:D2"/>
    <mergeCell ref="C10:D10"/>
    <mergeCell ref="E2:F2"/>
    <mergeCell ref="Q2:R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008B-CC7D-400C-B46B-72B0C60B300B}">
  <dimension ref="A1:AO1"/>
  <sheetViews>
    <sheetView zoomScaleNormal="100" workbookViewId="0">
      <selection sqref="A1:L1"/>
    </sheetView>
  </sheetViews>
  <sheetFormatPr baseColWidth="10" defaultColWidth="11.5703125" defaultRowHeight="12" x14ac:dyDescent="0.2"/>
  <cols>
    <col min="1" max="16384" width="11.5703125" style="5"/>
  </cols>
  <sheetData>
    <row r="1" spans="1:41" ht="45" customHeight="1" x14ac:dyDescent="0.35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</sheetData>
  <sheetProtection algorithmName="SHA-512" hashValue="1Li6UCSrogrKr112NmZnf7xRWAZTpH0UwUlxQoAEIDOOtTgQyHR0+0JHi3G856hZMIx5Y/QDMvrdzAqOR+l7lA==" saltValue="XITztJhNVDT5lZoHWW9fmg==" spinCount="100000" sheet="1" objects="1" scenarios="1"/>
  <mergeCells count="1">
    <mergeCell ref="A1:L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Aufgaben</vt:lpstr>
      <vt:lpstr>Noten</vt:lpstr>
      <vt:lpstr>Diagramme</vt:lpstr>
      <vt:lpstr>Diagramme!Drucktitel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Mayer</cp:lastModifiedBy>
  <cp:lastPrinted>2024-11-13T13:40:11Z</cp:lastPrinted>
  <dcterms:created xsi:type="dcterms:W3CDTF">2023-09-29T17:52:57Z</dcterms:created>
  <dcterms:modified xsi:type="dcterms:W3CDTF">2025-10-29T13:05:56Z</dcterms:modified>
</cp:coreProperties>
</file>