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obert\bycsdrive - Robert Stolzenberg@9009.drive.bycs.de\E Team\00 Vorlagen Dokumente SB BB\02 Excel Mappen\2021-09 Formblatt Unterstützung mit EU-Pauschalen - Einheiten Ausfüllhilfe\"/>
    </mc:Choice>
  </mc:AlternateContent>
  <xr:revisionPtr revIDLastSave="0" documentId="8_{2A4D4071-650D-413C-8645-4878C7ACB417}" xr6:coauthVersionLast="47" xr6:coauthVersionMax="47" xr10:uidLastSave="{00000000-0000-0000-0000-000000000000}"/>
  <bookViews>
    <workbookView xWindow="390" yWindow="390" windowWidth="29970" windowHeight="18375" xr2:uid="{00000000-000D-0000-FFFF-FFFF00000000}"/>
  </bookViews>
  <sheets>
    <sheet name="Formblatt" sheetId="6" r:id="rId1"/>
    <sheet name="Wichtige Links" sheetId="5" r:id="rId2"/>
  </sheets>
  <definedNames>
    <definedName name="_xlnm.Print_Area" localSheetId="0">Formblatt!$B$1:$I$51</definedName>
    <definedName name="_xlnm.Print_Area" localSheetId="1">'Wichtige Links'!$A$1:$E$11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28" i="6"/>
  <c r="F28" i="6"/>
  <c r="D28" i="6"/>
  <c r="I42" i="6" l="1"/>
  <c r="F46" i="6"/>
  <c r="F44" i="6"/>
  <c r="F42" i="6" l="1"/>
  <c r="I44" i="6"/>
  <c r="I34" i="6" l="1"/>
  <c r="I32" i="6"/>
  <c r="I2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Stolzenberg</author>
  </authors>
  <commentList>
    <comment ref="B5" authorId="0" shapeId="0" xr:uid="{00000000-0006-0000-0000-000001000000}">
      <text>
        <r>
          <rPr>
            <sz val="9"/>
            <color rgb="FF000000"/>
            <rFont val="Arial"/>
            <family val="2"/>
          </rPr>
          <t>Bitte beachten Sie auch das Dokument „Ausfüllhinweise zum Formblatt Unterstützung mit EU-Pauschalen“, das als zusätzliche Hilfestellung für Sie bereitgestellt wird.</t>
        </r>
      </text>
    </comment>
    <comment ref="B8" authorId="0" shapeId="0" xr:uid="{00000000-0006-0000-0000-000002000000}">
      <text>
        <r>
          <rPr>
            <sz val="9"/>
            <color rgb="FF000000"/>
            <rFont val="Arial"/>
            <family val="2"/>
          </rPr>
          <t>Die EU-Projektnummer finden Sie im Kopf der Finanzhilfevereinbarung (FHV).</t>
        </r>
      </text>
    </comment>
    <comment ref="B21" authorId="0" shapeId="0" xr:uid="{00000000-0006-0000-0000-000003000000}">
      <text>
        <r>
          <rPr>
            <sz val="9"/>
            <color rgb="FF000000"/>
            <rFont val="Arial"/>
            <family val="2"/>
          </rPr>
          <t>Alle EU-Fördersätze finden Sie in Ihrer Finanzhilfevereinbarung.</t>
        </r>
      </text>
    </comment>
    <comment ref="G24" authorId="0" shapeId="0" xr:uid="{00000000-0006-0000-0000-000004000000}">
      <text>
        <r>
          <rPr>
            <sz val="9"/>
            <color rgb="FF000000"/>
            <rFont val="Arial"/>
            <family val="2"/>
          </rPr>
          <t>Pauschalbeträge bitte aus dem Jahr anwenden, in dem die Mobilität durchgeführt wird bzw. wurde.</t>
        </r>
      </text>
    </comment>
    <comment ref="I28" authorId="0" shapeId="0" xr:uid="{00000000-0006-0000-0000-000005000000}">
      <text>
        <r>
          <rPr>
            <sz val="9"/>
            <color rgb="FF000000"/>
            <rFont val="Arial"/>
            <family val="2"/>
          </rPr>
          <t>Wenn Steuerpflicht besteht, dann bitte nicht die EU-Fördersätze  ausbezahlen.</t>
        </r>
      </text>
    </comment>
    <comment ref="G32" authorId="0" shapeId="0" xr:uid="{00000000-0006-0000-0000-000006000000}">
      <text>
        <r>
          <rPr>
            <sz val="9"/>
            <color indexed="81"/>
            <rFont val="Arial"/>
            <family val="2"/>
          </rPr>
          <t>Bei Fahrten mit dem eigenen Kfz kann ein pau-schaler Kilometersatz von 0,30 € pro gefahrenem Kilometer angesetzt werden.</t>
        </r>
      </text>
    </comment>
    <comment ref="I32" authorId="0" shapeId="0" xr:uid="{00000000-0006-0000-0000-000007000000}">
      <text>
        <r>
          <rPr>
            <sz val="9"/>
            <color rgb="FF000000"/>
            <rFont val="Arial"/>
            <family val="2"/>
          </rPr>
          <t>Wenn Steuerpflicht besteht, dann bitte nur die tatsächlichen (realen) Kosten ausbezahlen.</t>
        </r>
      </text>
    </comment>
    <comment ref="I34" authorId="0" shapeId="0" xr:uid="{00000000-0006-0000-0000-000008000000}">
      <text>
        <r>
          <rPr>
            <sz val="9"/>
            <color rgb="FF000000"/>
            <rFont val="Arial"/>
            <family val="2"/>
          </rPr>
          <t>Wenn Steuerpflicht besteht, dann bitte nur die tatsächlichen (realen) Kosten ausbezahlen.</t>
        </r>
      </text>
    </comment>
  </commentList>
</comments>
</file>

<file path=xl/sharedStrings.xml><?xml version="1.0" encoding="utf-8"?>
<sst xmlns="http://schemas.openxmlformats.org/spreadsheetml/2006/main" count="97" uniqueCount="90">
  <si>
    <t>Ort, Datum</t>
  </si>
  <si>
    <t>https://www.km.bayern.de/ministerium/bund-und-europa/erasmus.html</t>
  </si>
  <si>
    <t>https://www.bundesfinanzministerium.de/Content/DE/Downloads/BMF_Schreiben/Steuerarten/Lohnsteuer/2020-12-03-steuerliche-behandlung-reisekosten-reisekostenverguetungen-2021.html</t>
  </si>
  <si>
    <t>https://www.erasmusplus.bayern.de</t>
  </si>
  <si>
    <t>https://www.na-bibb.de/erasmus-berufsbildung</t>
  </si>
  <si>
    <t>https://www.kmk-pad.org/programme/erasmusplus.html</t>
  </si>
  <si>
    <t>https://www.erasmusplus.bayern.de/beratung/erasmus-berufsbildung/</t>
  </si>
  <si>
    <t>https://www.erasmusplus.bayern.de/beratung/erasmus-schulbildung-und-etwinning/</t>
  </si>
  <si>
    <t>EU-Projektnummer</t>
  </si>
  <si>
    <t>E-Mail</t>
  </si>
  <si>
    <t>Unterschrift der projektverantwortlichen Person</t>
  </si>
  <si>
    <t xml:space="preserve">Kontaktieren Sie uns jederzeit bei Fragen - wir sind mit Ihren Ansprechpartnern in Berufsbildung und der Schulbildung für Sie da. </t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</si>
  <si>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Berufsbildung </t>
    </r>
    <r>
      <rPr>
        <sz val="10"/>
        <color indexed="8"/>
        <rFont val="Helvetica Neue"/>
        <family val="2"/>
      </rPr>
      <t xml:space="preserve"> aus erster Hand - die NA-BIBB ist die nationale Agentur, welche die Maßnahmen der EU in Deutschland für die beruflichen Schulen umsetzt. </t>
    </r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</si>
  <si>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Schulbildung </t>
    </r>
    <r>
      <rPr>
        <sz val="10"/>
        <color indexed="8"/>
        <rFont val="Helvetica Neue"/>
        <family val="2"/>
      </rPr>
      <t xml:space="preserve"> aus erster Hand - der PAD ist die nationale Agentur, welche die Maßnahmen der EU in Deutschland für die allgemeinbildenden Schulen umsetzt. </t>
    </r>
  </si>
  <si>
    <t>allgemeine Schulbildung</t>
  </si>
  <si>
    <r>
      <t xml:space="preserve">Kultusministerium </t>
    </r>
    <r>
      <rPr>
        <sz val="10"/>
        <color indexed="8"/>
        <rFont val="Helvetica Neue"/>
        <family val="2"/>
      </rPr>
      <t>Bayern (Erasmus+)</t>
    </r>
  </si>
  <si>
    <r>
      <t xml:space="preserve">ISB </t>
    </r>
    <r>
      <rPr>
        <sz val="10"/>
        <color indexed="8"/>
        <rFont val="Helvetica Neue"/>
        <family val="2"/>
      </rPr>
      <t>(Erasmus+)</t>
    </r>
  </si>
  <si>
    <r>
      <rPr>
        <b/>
        <sz val="10"/>
        <color indexed="8"/>
        <rFont val="Helvetica Neue"/>
        <family val="2"/>
      </rPr>
      <t xml:space="preserve">PAD </t>
    </r>
    <r>
      <rPr>
        <sz val="10"/>
        <color indexed="8"/>
        <rFont val="Helvetica Neue"/>
        <family val="2"/>
      </rPr>
      <t>(Pädagogischer Austauschdienst):
Nationale Agentur für allgemeine Schulbildung</t>
    </r>
  </si>
  <si>
    <r>
      <t>NA-BIBB:</t>
    </r>
    <r>
      <rPr>
        <sz val="10"/>
        <color indexed="8"/>
        <rFont val="Helvetica Neue"/>
        <family val="2"/>
      </rPr>
      <t xml:space="preserve">
Nationale Agentur für Berufsbildung</t>
    </r>
  </si>
  <si>
    <t>erasmusplus-berufsbildung@isb.bayern.de</t>
  </si>
  <si>
    <t>erasmusplus-schulbildung@isb.bayern.de</t>
  </si>
  <si>
    <r>
      <rPr>
        <sz val="10"/>
        <color indexed="8"/>
        <rFont val="Helvetica Neue"/>
        <family val="2"/>
      </rPr>
      <t xml:space="preserve">Hinweise des </t>
    </r>
    <r>
      <rPr>
        <b/>
        <sz val="10"/>
        <color indexed="8"/>
        <rFont val="Helvetica Neue"/>
        <family val="2"/>
      </rPr>
      <t xml:space="preserve">Bundesfinanzministeriums </t>
    </r>
    <r>
      <rPr>
        <sz val="10"/>
        <color indexed="8"/>
        <rFont val="Helvetica Neue"/>
        <family val="2"/>
      </rPr>
      <t>wegen möglicher Steuerpflicht bei Erstattung von Reisekosten, Stand 1.1.2021</t>
    </r>
  </si>
  <si>
    <t>Als oberste Behörde informiert das Staatsministerium zum rechtlichen Rahmen der Umsetzung des EU-Bildungsprogramms Erasmus+ an staatlichen Schulen in Bayern.</t>
  </si>
  <si>
    <r>
      <rPr>
        <sz val="10"/>
        <color indexed="8"/>
        <rFont val="Helvetica Neue"/>
        <family val="2"/>
      </rPr>
      <t>Ansprechperson beim</t>
    </r>
    <r>
      <rPr>
        <b/>
        <sz val="10"/>
        <color indexed="8"/>
        <rFont val="Helvetica Neue"/>
        <family val="2"/>
      </rPr>
      <t xml:space="preserve"> ISB - Schulbildung</t>
    </r>
  </si>
  <si>
    <r>
      <rPr>
        <sz val="10"/>
        <color indexed="8"/>
        <rFont val="Helvetica Neue"/>
        <family val="2"/>
      </rPr>
      <t>Ansprechperson beim</t>
    </r>
    <r>
      <rPr>
        <b/>
        <sz val="10"/>
        <color indexed="8"/>
        <rFont val="Helvetica Neue"/>
        <family val="2"/>
      </rPr>
      <t xml:space="preserve"> ISB - Berufsbildung</t>
    </r>
  </si>
  <si>
    <t xml:space="preserve">Diese Liste sollte herangezogen werden, wenn Sie statt einer centgenauen Abrechnung die Pauschalen an Teilnehmende einer Moblität (meist Lehrkräfte) auszahlen. Beim Erzielen von Überschüssen kann eine Steuerpflicht entstehen. </t>
  </si>
  <si>
    <t>Erasmus+ im Schulbereich (allgemeinbildend und berufsbildend)</t>
  </si>
  <si>
    <t>1. Angaben zum Projekt</t>
  </si>
  <si>
    <t>Projektname</t>
  </si>
  <si>
    <t>2. Teilnehmende Lehrkraft</t>
  </si>
  <si>
    <t>PLZ</t>
  </si>
  <si>
    <t>Ort</t>
  </si>
  <si>
    <t>Straße</t>
  </si>
  <si>
    <t>Bankverbindung (IBAN)</t>
  </si>
  <si>
    <t>Vorname Nachname</t>
  </si>
  <si>
    <t>Allgemeine Angaben</t>
  </si>
  <si>
    <t>Zielland</t>
  </si>
  <si>
    <t>24h vor Ort</t>
  </si>
  <si>
    <t>An-/Abreisetag</t>
  </si>
  <si>
    <t>BMF-Pausch.</t>
  </si>
  <si>
    <t>Reisekosten</t>
  </si>
  <si>
    <t>Kursgebühren</t>
  </si>
  <si>
    <t>Steuerpflicht?</t>
  </si>
  <si>
    <t>4. Bestätigung der teilnehmenden Lehrkraft</t>
  </si>
  <si>
    <t xml:space="preserve">Ich versichere die Richtigkeit und Vollständigkeit meiner Angaben. Bei Nichtantritt der Reise sind alle Zahlungen an die projektdurchführende Einrichtung zurückzuerstatten. </t>
  </si>
  <si>
    <t>Unterschrift der teilnehmenden Lehrkraft</t>
  </si>
  <si>
    <t>5. Bestätigung der projektverantwortlichen Person</t>
  </si>
  <si>
    <t>Links zur Hintergrundinformation für die Abwicklung von Erasmus+ Projekten nach bayerischem Haushaltsrecht:</t>
  </si>
  <si>
    <t>Ich bestätige die Überweisung der oben angegebenen Einheiten auf das Konto der teilnehmenden Lehrkraft.</t>
  </si>
  <si>
    <t>EU-Förderung für Aufenthalt</t>
  </si>
  <si>
    <t>Jahr des Projekts</t>
  </si>
  <si>
    <t>EU-Förderung</t>
  </si>
  <si>
    <t>Jahr der Reise</t>
  </si>
  <si>
    <t>BMF-Pausch. alle Nächte</t>
  </si>
  <si>
    <t>BMF-Pauschalen für gesamten Aufenthalt</t>
  </si>
  <si>
    <t>Hotelkosten (real)</t>
  </si>
  <si>
    <t>incl. Frühstück?</t>
  </si>
  <si>
    <t>Kursgebühren (real lt. Rechnung)</t>
  </si>
  <si>
    <t>Reisekosten (real lt. Rechnung(en))</t>
  </si>
  <si>
    <t>BMF Pauschalen</t>
  </si>
  <si>
    <t>finden Sie</t>
  </si>
  <si>
    <t>hier.</t>
  </si>
  <si>
    <t xml:space="preserve">von max. </t>
  </si>
  <si>
    <t>von max.</t>
  </si>
  <si>
    <r>
      <t xml:space="preserve">Ausbezahlte </t>
    </r>
    <r>
      <rPr>
        <b/>
        <sz val="10"/>
        <color indexed="8"/>
        <rFont val="Arial Narrow"/>
        <family val="2"/>
      </rPr>
      <t>BMF</t>
    </r>
    <r>
      <rPr>
        <sz val="10"/>
        <color indexed="8"/>
        <rFont val="Arial Narrow"/>
        <family val="2"/>
      </rPr>
      <t xml:space="preserve">-Pauschale für </t>
    </r>
    <r>
      <rPr>
        <b/>
        <sz val="10"/>
        <color indexed="8"/>
        <rFont val="Arial Narrow"/>
        <family val="2"/>
      </rPr>
      <t>Verpflegung</t>
    </r>
  </si>
  <si>
    <r>
      <t xml:space="preserve">Ausbezahlte </t>
    </r>
    <r>
      <rPr>
        <b/>
        <sz val="10"/>
        <color indexed="8"/>
        <rFont val="Arial Narrow"/>
        <family val="2"/>
      </rPr>
      <t>BMF</t>
    </r>
    <r>
      <rPr>
        <sz val="10"/>
        <color indexed="8"/>
        <rFont val="Arial Narrow"/>
        <family val="2"/>
      </rPr>
      <t>-Pauschale für</t>
    </r>
    <r>
      <rPr>
        <b/>
        <sz val="10"/>
        <color indexed="8"/>
        <rFont val="Arial Narrow"/>
        <family val="2"/>
      </rPr>
      <t xml:space="preserve"> Übernachtungen</t>
    </r>
  </si>
  <si>
    <t>BMF-Pausch. Verpflegung gesamt</t>
  </si>
  <si>
    <t>Überweisung vom Projektkonto (IBAN)</t>
  </si>
  <si>
    <t>überwiesen am</t>
  </si>
  <si>
    <t>Reisedauer in Tagen 
(incl. An-/ Abreisetg.)</t>
  </si>
  <si>
    <t>Projektverantwortliche Person (Vorname Nachname)</t>
  </si>
  <si>
    <t>EU-Förderung
pro Tag [in €]</t>
  </si>
  <si>
    <t>pro Nacht [in €]</t>
  </si>
  <si>
    <t>BMF Pauschale für Verpflegung [in €]</t>
  </si>
  <si>
    <t>Bernd Schwarz &amp; Kathrin Vogt</t>
  </si>
  <si>
    <t>(089) 2170-2244 / -2466</t>
  </si>
  <si>
    <t>Robert Stolzenberg &amp; Andreas Heidenreich</t>
  </si>
  <si>
    <t>(089) 2170-2220 / -2376</t>
  </si>
  <si>
    <t>Berufs-bildung</t>
  </si>
  <si>
    <t>Beleg zur Unterstützung mit EU-Pauschalen</t>
  </si>
  <si>
    <t>3. Angaben für die Geltendmachung der EU-Pauschalen (EU-Fördersätze)</t>
  </si>
  <si>
    <t>Individuelle Unterstützung = Aufenthaltskosten</t>
  </si>
  <si>
    <r>
      <t xml:space="preserve">Ausbezahlte EU-Pauschale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 xml:space="preserve">-Fördersätze) für </t>
    </r>
    <r>
      <rPr>
        <b/>
        <sz val="10"/>
        <color indexed="8"/>
        <rFont val="Arial Narrow"/>
        <family val="2"/>
      </rPr>
      <t>Reisekosten</t>
    </r>
  </si>
  <si>
    <r>
      <t xml:space="preserve">Ausbezahlte EU-Pauschale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>-Fördersätze) für</t>
    </r>
    <r>
      <rPr>
        <b/>
        <sz val="10"/>
        <color indexed="8"/>
        <rFont val="Arial Narrow"/>
        <family val="2"/>
      </rPr>
      <t xml:space="preserve"> Kursgebühren</t>
    </r>
  </si>
  <si>
    <r>
      <t xml:space="preserve">Ausbezahlte EU-Pauschale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>-Fördersätze) für</t>
    </r>
    <r>
      <rPr>
        <b/>
        <sz val="10"/>
        <color indexed="8"/>
        <rFont val="Arial Narrow"/>
        <family val="2"/>
      </rPr>
      <t xml:space="preserve"> Aufenthalt</t>
    </r>
  </si>
  <si>
    <t>Niederlande</t>
  </si>
  <si>
    <t>Ja</t>
  </si>
  <si>
    <r>
      <t xml:space="preserve">Dieses Formblatt ist zu verwenden, um eine </t>
    </r>
    <r>
      <rPr>
        <u/>
        <sz val="10"/>
        <color indexed="8"/>
        <rFont val="Microsoft JhengHei"/>
        <family val="2"/>
      </rPr>
      <t>Unterstützung mit EU-Pauschalen</t>
    </r>
    <r>
      <rPr>
        <sz val="10"/>
        <color indexed="8"/>
        <rFont val="Microsoft JhengHei"/>
        <family val="2"/>
      </rPr>
      <t xml:space="preserve"> (EU-Fördersätze bzw. BMF-Pauschalen) vom Projektkonto </t>
    </r>
    <r>
      <rPr>
        <u/>
        <sz val="10"/>
        <color indexed="8"/>
        <rFont val="Microsoft JhengHei"/>
        <family val="2"/>
      </rPr>
      <t>an Lehrkräfte</t>
    </r>
    <r>
      <rPr>
        <sz val="10"/>
        <color indexed="8"/>
        <rFont val="Microsoft JhengHei"/>
        <family val="2"/>
      </rPr>
      <t xml:space="preserve"> zu belegen.</t>
    </r>
  </si>
  <si>
    <t>(Stand: 15.04.24)</t>
  </si>
  <si>
    <t>Stand: 15.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</si>
</sst>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[$€-407];\-#,##0.00\ [$€-407]"/>
    <numFmt numFmtId="165" formatCode="#,##0.00\ &quot;€&quot;"/>
    <numFmt numFmtId="166" formatCode="_-* #,##0.00\ [$€-407]_-;\-* #,##0.00\ [$€-407]_-;_-* &quot;-&quot;??\ [$€-407]_-;_-@_-"/>
    <numFmt numFmtId="167" formatCode="_-* #,##0\ [$€-407]_-;\-* #,##0\ [$€-407]_-;_-* &quot;-&quot;\ [$€-407]_-;_-@_-"/>
  </numFmts>
  <fonts count="26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sz val="18"/>
      <color indexed="8"/>
      <name val="Helvetica Neue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Microsoft JhengHei UI"/>
      <family val="2"/>
    </font>
    <font>
      <sz val="8"/>
      <color indexed="8"/>
      <name val="Microsoft JhengHei UI"/>
      <family val="2"/>
    </font>
    <font>
      <sz val="10"/>
      <color indexed="8"/>
      <name val="Helvetica Neue"/>
      <family val="2"/>
      <scheme val="minor"/>
    </font>
    <font>
      <b/>
      <sz val="9"/>
      <color indexed="8"/>
      <name val="Microsoft JhengHei UI"/>
      <family val="2"/>
    </font>
    <font>
      <u/>
      <sz val="10"/>
      <color theme="10"/>
      <name val="Helvetica Neue"/>
      <family val="2"/>
    </font>
    <font>
      <b/>
      <sz val="10"/>
      <color indexed="8"/>
      <name val="Helvetica Neue"/>
      <family val="2"/>
    </font>
    <font>
      <i/>
      <sz val="8"/>
      <color indexed="8"/>
      <name val="Helvetica Neue"/>
      <family val="2"/>
    </font>
    <font>
      <b/>
      <sz val="12"/>
      <color indexed="8"/>
      <name val="Arial"/>
      <family val="2"/>
    </font>
    <font>
      <sz val="8"/>
      <color theme="0" tint="-0.499984740745262"/>
      <name val="Arial"/>
      <family val="2"/>
    </font>
    <font>
      <sz val="10"/>
      <color indexed="8"/>
      <name val="Microsoft JhengHei"/>
      <family val="2"/>
    </font>
    <font>
      <u/>
      <sz val="10"/>
      <color indexed="8"/>
      <name val="Microsoft JhengHei"/>
      <family val="2"/>
    </font>
    <font>
      <sz val="10"/>
      <name val="Helvetica Neue"/>
      <family val="2"/>
      <scheme val="minor"/>
    </font>
    <font>
      <sz val="9"/>
      <name val="Microsoft JhengHei UI"/>
      <family val="2"/>
    </font>
    <font>
      <sz val="9"/>
      <color indexed="8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Dashed">
        <color rgb="FF00B050"/>
      </left>
      <right/>
      <top style="mediumDashed">
        <color rgb="FF00B050"/>
      </top>
      <bottom style="mediumDashed">
        <color rgb="FF00B050"/>
      </bottom>
      <diagonal/>
    </border>
    <border>
      <left/>
      <right/>
      <top style="mediumDashed">
        <color rgb="FF00B050"/>
      </top>
      <bottom style="mediumDashed">
        <color rgb="FF00B050"/>
      </bottom>
      <diagonal/>
    </border>
    <border>
      <left/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medium">
        <color rgb="FF00B05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medium">
        <color rgb="FF00B050"/>
      </top>
      <bottom/>
      <diagonal/>
    </border>
    <border>
      <left style="thick">
        <color theme="0"/>
      </left>
      <right style="thick">
        <color theme="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theme="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ck">
        <color theme="0"/>
      </right>
      <top style="medium">
        <color rgb="FF00B050"/>
      </top>
      <bottom/>
      <diagonal/>
    </border>
    <border>
      <left style="thick">
        <color theme="0"/>
      </left>
      <right/>
      <top/>
      <bottom style="mediumDashed">
        <color rgb="FF00B050"/>
      </bottom>
      <diagonal/>
    </border>
    <border>
      <left/>
      <right/>
      <top/>
      <bottom style="mediumDashed">
        <color rgb="FF00B050"/>
      </bottom>
      <diagonal/>
    </border>
    <border>
      <left/>
      <right style="thick">
        <color theme="0"/>
      </right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 style="medium">
        <color rgb="FF00B050"/>
      </top>
      <bottom style="mediumDashed">
        <color rgb="FF00B050"/>
      </bottom>
      <diagonal/>
    </border>
    <border>
      <left/>
      <right style="thick">
        <color theme="0"/>
      </right>
      <top style="medium">
        <color rgb="FF00B050"/>
      </top>
      <bottom style="mediumDashed">
        <color rgb="FF00B050"/>
      </bottom>
      <diagonal/>
    </border>
    <border>
      <left/>
      <right style="thick">
        <color theme="0"/>
      </right>
      <top/>
      <bottom style="medium">
        <color rgb="FF00B050"/>
      </bottom>
      <diagonal/>
    </border>
    <border>
      <left style="thick">
        <color theme="0"/>
      </left>
      <right/>
      <top style="thick">
        <color theme="0"/>
      </top>
      <bottom style="medium">
        <color rgb="FF00B050"/>
      </bottom>
      <diagonal/>
    </border>
    <border>
      <left/>
      <right style="thick">
        <color theme="0"/>
      </right>
      <top style="thick">
        <color theme="0"/>
      </top>
      <bottom style="medium">
        <color rgb="FF00B05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147">
    <xf numFmtId="0" fontId="0" fillId="0" borderId="0" xfId="0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top" wrapText="1"/>
    </xf>
    <xf numFmtId="0" fontId="0" fillId="0" borderId="0" xfId="0" applyNumberFormat="1" applyFill="1" applyBorder="1" applyAlignment="1">
      <alignment vertical="center" textRotation="90" wrapText="1"/>
    </xf>
    <xf numFmtId="0" fontId="13" fillId="0" borderId="0" xfId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3" fillId="0" borderId="7" xfId="1" applyFill="1" applyBorder="1" applyAlignment="1">
      <alignment horizontal="left" vertical="center" wrapText="1"/>
    </xf>
    <xf numFmtId="0" fontId="13" fillId="0" borderId="5" xfId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5" xfId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vertical="center" textRotation="90" wrapText="1"/>
    </xf>
    <xf numFmtId="0" fontId="1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Protection="1">
      <alignment vertical="top" wrapText="1"/>
      <protection locked="0"/>
    </xf>
    <xf numFmtId="0" fontId="5" fillId="0" borderId="0" xfId="0" applyFo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Protection="1">
      <alignment vertical="top" wrapText="1"/>
      <protection locked="0"/>
    </xf>
    <xf numFmtId="0" fontId="5" fillId="0" borderId="0" xfId="0" applyFont="1" applyFill="1" applyProtection="1">
      <alignment vertical="top" wrapText="1"/>
      <protection locked="0"/>
    </xf>
    <xf numFmtId="0" fontId="6" fillId="2" borderId="0" xfId="0" applyFont="1" applyFill="1" applyProtection="1">
      <alignment vertical="top" wrapText="1"/>
    </xf>
    <xf numFmtId="0" fontId="9" fillId="2" borderId="0" xfId="0" applyFont="1" applyFill="1" applyProtection="1">
      <alignment vertical="top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Protection="1">
      <alignment vertical="top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horizontal="center" vertical="center" wrapText="1"/>
    </xf>
    <xf numFmtId="165" fontId="20" fillId="4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23" fillId="3" borderId="23" xfId="0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 wrapText="1"/>
    </xf>
    <xf numFmtId="0" fontId="23" fillId="3" borderId="26" xfId="0" applyFont="1" applyFill="1" applyBorder="1" applyAlignment="1" applyProtection="1">
      <alignment horizontal="center" vertical="center" wrapText="1"/>
    </xf>
    <xf numFmtId="0" fontId="13" fillId="5" borderId="0" xfId="1" applyFill="1" applyAlignment="1" applyProtection="1">
      <alignment horizontal="center" vertical="top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</xf>
    <xf numFmtId="165" fontId="11" fillId="2" borderId="0" xfId="0" applyNumberFormat="1" applyFont="1" applyFill="1" applyBorder="1" applyAlignment="1" applyProtection="1">
      <alignment horizontal="center" vertical="center" wrapText="1"/>
    </xf>
    <xf numFmtId="165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39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</xf>
    <xf numFmtId="165" fontId="20" fillId="4" borderId="15" xfId="0" applyNumberFormat="1" applyFont="1" applyFill="1" applyBorder="1" applyAlignment="1" applyProtection="1">
      <alignment horizontal="center" vertical="center" wrapText="1"/>
    </xf>
    <xf numFmtId="165" fontId="20" fillId="4" borderId="22" xfId="0" applyNumberFormat="1" applyFont="1" applyFill="1" applyBorder="1" applyAlignment="1" applyProtection="1">
      <alignment horizontal="center" vertical="center" wrapText="1"/>
    </xf>
    <xf numFmtId="0" fontId="23" fillId="3" borderId="43" xfId="0" applyFont="1" applyFill="1" applyBorder="1" applyAlignment="1" applyProtection="1">
      <alignment horizontal="center" vertical="center" wrapText="1"/>
    </xf>
    <xf numFmtId="14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5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5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5" borderId="0" xfId="0" applyNumberFormat="1" applyFont="1" applyFill="1" applyBorder="1" applyAlignment="1" applyProtection="1">
      <alignment horizontal="center" vertical="center" wrapText="1"/>
    </xf>
    <xf numFmtId="14" fontId="1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</xf>
    <xf numFmtId="165" fontId="20" fillId="5" borderId="15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Protection="1">
      <alignment vertical="top" wrapText="1"/>
      <protection locked="0"/>
    </xf>
    <xf numFmtId="0" fontId="8" fillId="2" borderId="0" xfId="0" applyFont="1" applyFill="1" applyProtection="1">
      <alignment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42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2" fontId="11" fillId="4" borderId="0" xfId="0" applyNumberFormat="1" applyFont="1" applyFill="1" applyBorder="1" applyAlignment="1" applyProtection="1">
      <alignment horizontal="center" vertical="center" wrapText="1"/>
    </xf>
    <xf numFmtId="42" fontId="11" fillId="4" borderId="40" xfId="0" applyNumberFormat="1" applyFont="1" applyFill="1" applyBorder="1" applyAlignment="1" applyProtection="1">
      <alignment horizontal="center" vertical="center" wrapText="1"/>
    </xf>
    <xf numFmtId="42" fontId="11" fillId="4" borderId="0" xfId="0" applyNumberFormat="1" applyFont="1" applyFill="1" applyBorder="1" applyAlignment="1" applyProtection="1">
      <alignment vertical="center" wrapText="1"/>
    </xf>
    <xf numFmtId="44" fontId="11" fillId="4" borderId="1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vertical="center" wrapText="1"/>
    </xf>
    <xf numFmtId="0" fontId="0" fillId="0" borderId="12" xfId="0" applyNumberFormat="1" applyFill="1" applyBorder="1" applyAlignment="1">
      <alignment vertical="center" wrapText="1"/>
    </xf>
    <xf numFmtId="0" fontId="13" fillId="0" borderId="15" xfId="1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13" fillId="0" borderId="15" xfId="1" applyFill="1" applyBorder="1" applyAlignment="1">
      <alignment horizontal="left" vertical="center" wrapText="1"/>
    </xf>
    <xf numFmtId="0" fontId="23" fillId="3" borderId="24" xfId="0" applyFont="1" applyFill="1" applyBorder="1" applyAlignment="1" applyProtection="1">
      <alignment horizontal="center" vertical="center" wrapText="1"/>
    </xf>
    <xf numFmtId="0" fontId="23" fillId="3" borderId="26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49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</xf>
    <xf numFmtId="4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9" xfId="1" applyNumberForma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167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</xf>
    <xf numFmtId="0" fontId="23" fillId="3" borderId="47" xfId="0" applyFont="1" applyFill="1" applyBorder="1" applyAlignment="1" applyProtection="1">
      <alignment horizontal="center" vertical="center" wrapText="1"/>
    </xf>
    <xf numFmtId="16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 wrapText="1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34" xfId="0" applyFont="1" applyFill="1" applyBorder="1" applyAlignment="1" applyProtection="1">
      <alignment horizontal="center" vertical="center" wrapText="1"/>
    </xf>
    <xf numFmtId="44" fontId="11" fillId="4" borderId="21" xfId="0" applyNumberFormat="1" applyFont="1" applyFill="1" applyBorder="1" applyAlignment="1" applyProtection="1">
      <alignment horizontal="center" vertical="center" wrapText="1"/>
    </xf>
    <xf numFmtId="44" fontId="11" fillId="4" borderId="44" xfId="0" applyNumberFormat="1" applyFont="1" applyFill="1" applyBorder="1" applyAlignment="1" applyProtection="1">
      <alignment horizontal="center" vertical="center" wrapText="1"/>
    </xf>
    <xf numFmtId="0" fontId="23" fillId="3" borderId="49" xfId="0" applyFont="1" applyFill="1" applyBorder="1" applyAlignment="1" applyProtection="1">
      <alignment horizontal="center" vertical="center" wrapText="1"/>
    </xf>
    <xf numFmtId="0" fontId="23" fillId="3" borderId="5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</xf>
    <xf numFmtId="0" fontId="23" fillId="3" borderId="35" xfId="0" applyFont="1" applyFill="1" applyBorder="1" applyAlignment="1" applyProtection="1">
      <alignment horizontal="center" vertical="center" wrapText="1"/>
    </xf>
    <xf numFmtId="0" fontId="23" fillId="3" borderId="36" xfId="0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39" xfId="0" applyNumberFormat="1" applyFont="1" applyFill="1" applyBorder="1" applyAlignment="1" applyProtection="1">
      <alignment horizontal="right" vertical="center" wrapText="1"/>
      <protection locked="0"/>
    </xf>
    <xf numFmtId="165" fontId="23" fillId="4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2" xfId="0" applyFont="1" applyFill="1" applyBorder="1" applyAlignment="1" applyProtection="1">
      <alignment horizontal="center" vertical="center" wrapText="1"/>
    </xf>
    <xf numFmtId="0" fontId="23" fillId="3" borderId="48" xfId="0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4" borderId="41" xfId="0" applyNumberFormat="1" applyFont="1" applyFill="1" applyBorder="1" applyAlignment="1" applyProtection="1">
      <alignment horizontal="center" vertical="center" wrapText="1"/>
    </xf>
    <xf numFmtId="44" fontId="11" fillId="4" borderId="4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8"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72FCE9"/>
      <rgbColor rgb="FFDBDBDB"/>
      <rgbColor rgb="FF3F3F3F"/>
      <rgbColor rgb="FF88F94E"/>
      <rgbColor rgb="FFFEFFFE"/>
      <rgbColor rgb="FFD5D5D5"/>
      <rgbColor rgb="FFF2F7D1"/>
      <rgbColor rgb="FFFDAD00"/>
      <rgbColor rgb="FF919191"/>
      <rgbColor rgb="00000000"/>
      <rgbColor rgb="FFFF9781"/>
      <rgbColor rgb="FFBDC0BF"/>
      <rgbColor rgb="FF7F7F7F"/>
      <rgbColor rgb="FF0432FF"/>
      <rgbColor rgb="FFDBDBDB"/>
      <rgbColor rgb="FFFF0000"/>
      <rgbColor rgb="FFFFFF0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F2F7D1"/>
      <color rgb="FFD2FEF8"/>
      <color rgb="FF72FCE9"/>
      <color rgb="FF9E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.wikipedia.org/wiki/Verpflegungsmehraufwand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plus-berufsbildung@isb.bayern.de" TargetMode="External"/><Relationship Id="rId3" Type="http://schemas.openxmlformats.org/officeDocument/2006/relationships/hyperlink" Target="https://www.km.bayern.de/ministerium/bund-und-europa/erasmus.html" TargetMode="External"/><Relationship Id="rId7" Type="http://schemas.openxmlformats.org/officeDocument/2006/relationships/hyperlink" Target="https://www.erasmusplus.bayern.de/beratung/erasmus-schulbildung-und-etwinning/" TargetMode="External"/><Relationship Id="rId2" Type="http://schemas.openxmlformats.org/officeDocument/2006/relationships/hyperlink" Target="https://www.erasmusplus.bayern.de/" TargetMode="External"/><Relationship Id="rId1" Type="http://schemas.openxmlformats.org/officeDocument/2006/relationships/hyperlink" Target="https://www.na-bibb.de/erasmus-berufsbildung" TargetMode="External"/><Relationship Id="rId6" Type="http://schemas.openxmlformats.org/officeDocument/2006/relationships/hyperlink" Target="https://www.erasmusplus.bayern.de/beratung/erasmus-berufsbildung/" TargetMode="External"/><Relationship Id="rId5" Type="http://schemas.openxmlformats.org/officeDocument/2006/relationships/hyperlink" Target="https://www.bundesfinanzministerium.de/Content/DE/Downloads/BMF_Schreiben/Steuerarten/Lohnsteuer/2020-12-03-steuerliche-behandlung-reisekosten-reisekostenverguetungen-2021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kmk-pad.org/programme/erasmusplus.html" TargetMode="External"/><Relationship Id="rId9" Type="http://schemas.openxmlformats.org/officeDocument/2006/relationships/hyperlink" Target="mailto:erasmusplus-schulbildung@isb.bayer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60"/>
  <sheetViews>
    <sheetView tabSelected="1" zoomScale="175" zoomScaleNormal="115" workbookViewId="0">
      <selection activeCell="N5" sqref="N4:N5"/>
    </sheetView>
  </sheetViews>
  <sheetFormatPr baseColWidth="10" defaultColWidth="11.42578125" defaultRowHeight="15"/>
  <cols>
    <col min="1" max="1" width="1.140625" style="61" customWidth="1"/>
    <col min="2" max="2" width="7.28515625" style="18" customWidth="1"/>
    <col min="3" max="4" width="7.42578125" style="18" customWidth="1"/>
    <col min="5" max="5" width="7.85546875" style="18" customWidth="1"/>
    <col min="6" max="7" width="14.42578125" style="18" customWidth="1"/>
    <col min="8" max="8" width="14.7109375" style="18" customWidth="1"/>
    <col min="9" max="9" width="14.42578125" style="18" customWidth="1"/>
    <col min="10" max="10" width="4.140625" style="61" customWidth="1"/>
    <col min="11" max="12" width="11.42578125" style="61"/>
    <col min="13" max="13" width="19.140625" style="61" customWidth="1"/>
    <col min="14" max="14" width="11.42578125" style="61"/>
    <col min="15" max="16384" width="11.42578125" style="18"/>
  </cols>
  <sheetData>
    <row r="1" spans="2:11" ht="9.75" customHeight="1">
      <c r="B1" s="77" t="s">
        <v>88</v>
      </c>
      <c r="C1" s="77"/>
      <c r="D1" s="77"/>
      <c r="E1" s="23"/>
      <c r="F1" s="23"/>
      <c r="G1" s="23"/>
      <c r="H1" s="23"/>
      <c r="I1" s="23"/>
    </row>
    <row r="2" spans="2:11" ht="21" customHeight="1">
      <c r="B2" s="83" t="s">
        <v>79</v>
      </c>
      <c r="C2" s="83"/>
      <c r="D2" s="83"/>
      <c r="E2" s="83"/>
      <c r="F2" s="83"/>
      <c r="G2" s="83"/>
      <c r="H2" s="83"/>
      <c r="I2" s="83"/>
    </row>
    <row r="3" spans="2:11" ht="15.75" customHeight="1">
      <c r="B3" s="81" t="s">
        <v>26</v>
      </c>
      <c r="C3" s="81"/>
      <c r="D3" s="81"/>
      <c r="E3" s="81"/>
      <c r="F3" s="81"/>
      <c r="G3" s="81"/>
      <c r="H3" s="81"/>
      <c r="I3" s="81"/>
    </row>
    <row r="4" spans="2:11">
      <c r="B4" s="23"/>
      <c r="C4" s="23"/>
      <c r="D4" s="23"/>
      <c r="E4" s="23"/>
      <c r="F4" s="23"/>
      <c r="G4" s="23"/>
      <c r="H4" s="23"/>
      <c r="I4" s="23"/>
    </row>
    <row r="5" spans="2:11" ht="30" customHeight="1">
      <c r="B5" s="82" t="s">
        <v>87</v>
      </c>
      <c r="C5" s="82"/>
      <c r="D5" s="82"/>
      <c r="E5" s="82"/>
      <c r="F5" s="82"/>
      <c r="G5" s="82"/>
      <c r="H5" s="82"/>
      <c r="I5" s="82"/>
    </row>
    <row r="6" spans="2:11" ht="9" customHeight="1">
      <c r="B6" s="23"/>
      <c r="C6" s="23"/>
      <c r="D6" s="23"/>
      <c r="E6" s="23"/>
      <c r="F6" s="23"/>
      <c r="G6" s="84"/>
      <c r="H6" s="84"/>
      <c r="I6" s="23"/>
    </row>
    <row r="7" spans="2:11" ht="16.5" customHeight="1">
      <c r="B7" s="85" t="s">
        <v>27</v>
      </c>
      <c r="C7" s="86"/>
      <c r="D7" s="86"/>
      <c r="E7" s="85"/>
      <c r="F7" s="85"/>
      <c r="G7" s="85"/>
      <c r="H7" s="86"/>
      <c r="I7" s="85"/>
      <c r="J7" s="21"/>
      <c r="K7" s="21"/>
    </row>
    <row r="8" spans="2:11" ht="13.5" customHeight="1" thickBot="1">
      <c r="B8" s="79" t="s">
        <v>8</v>
      </c>
      <c r="C8" s="79"/>
      <c r="D8" s="79"/>
      <c r="E8" s="80"/>
      <c r="F8" s="79" t="s">
        <v>28</v>
      </c>
      <c r="G8" s="79"/>
      <c r="H8" s="79"/>
      <c r="I8" s="79"/>
      <c r="J8" s="62"/>
      <c r="K8" s="62"/>
    </row>
    <row r="9" spans="2:11" ht="16.5" customHeight="1" thickBot="1">
      <c r="B9" s="78"/>
      <c r="C9" s="78"/>
      <c r="D9" s="78"/>
      <c r="E9" s="78"/>
      <c r="F9" s="78"/>
      <c r="G9" s="78"/>
      <c r="H9" s="78"/>
      <c r="I9" s="78"/>
    </row>
    <row r="10" spans="2:11" ht="14.25" customHeight="1" thickBot="1">
      <c r="B10" s="125" t="s">
        <v>70</v>
      </c>
      <c r="C10" s="125"/>
      <c r="D10" s="125"/>
      <c r="E10" s="125"/>
      <c r="F10" s="125"/>
      <c r="G10" s="125"/>
      <c r="H10" s="125"/>
      <c r="I10" s="125"/>
    </row>
    <row r="11" spans="2:11" ht="16.5" customHeight="1" thickBot="1">
      <c r="B11" s="90"/>
      <c r="C11" s="91"/>
      <c r="D11" s="91"/>
      <c r="E11" s="91"/>
      <c r="F11" s="91"/>
      <c r="G11" s="91"/>
      <c r="H11" s="91"/>
      <c r="I11" s="92"/>
    </row>
    <row r="12" spans="2:11" ht="6" customHeight="1">
      <c r="B12" s="24"/>
      <c r="C12" s="24"/>
      <c r="D12" s="24"/>
      <c r="E12" s="25"/>
      <c r="F12" s="25"/>
      <c r="G12" s="25"/>
      <c r="H12" s="25"/>
      <c r="I12" s="28"/>
    </row>
    <row r="13" spans="2:11" ht="16.5" customHeight="1">
      <c r="B13" s="85" t="s">
        <v>29</v>
      </c>
      <c r="C13" s="86"/>
      <c r="D13" s="86"/>
      <c r="E13" s="85"/>
      <c r="F13" s="85"/>
      <c r="G13" s="85"/>
      <c r="H13" s="86"/>
      <c r="I13" s="85"/>
    </row>
    <row r="14" spans="2:11" ht="13.5" customHeight="1" thickBot="1">
      <c r="B14" s="79" t="s">
        <v>34</v>
      </c>
      <c r="C14" s="79"/>
      <c r="D14" s="79"/>
      <c r="E14" s="79"/>
      <c r="F14" s="79"/>
      <c r="G14" s="79"/>
      <c r="H14" s="79"/>
      <c r="I14" s="79"/>
    </row>
    <row r="15" spans="2:11" ht="16.5" customHeight="1" thickBot="1">
      <c r="B15" s="90"/>
      <c r="C15" s="91"/>
      <c r="D15" s="91"/>
      <c r="E15" s="91"/>
      <c r="F15" s="91"/>
      <c r="G15" s="91"/>
      <c r="H15" s="91"/>
      <c r="I15" s="92"/>
    </row>
    <row r="16" spans="2:11" ht="13.5" customHeight="1" thickBot="1">
      <c r="B16" s="87" t="s">
        <v>30</v>
      </c>
      <c r="C16" s="88"/>
      <c r="D16" s="89" t="s">
        <v>31</v>
      </c>
      <c r="E16" s="87"/>
      <c r="F16" s="88"/>
      <c r="G16" s="89" t="s">
        <v>32</v>
      </c>
      <c r="H16" s="87"/>
      <c r="I16" s="87"/>
    </row>
    <row r="17" spans="2:9" ht="16.5" customHeight="1" thickBot="1">
      <c r="B17" s="90"/>
      <c r="C17" s="92"/>
      <c r="D17" s="90"/>
      <c r="E17" s="91"/>
      <c r="F17" s="92"/>
      <c r="G17" s="90"/>
      <c r="H17" s="91"/>
      <c r="I17" s="92"/>
    </row>
    <row r="18" spans="2:9" ht="13.5" customHeight="1" thickBot="1">
      <c r="B18" s="87" t="s">
        <v>33</v>
      </c>
      <c r="C18" s="87"/>
      <c r="D18" s="87"/>
      <c r="E18" s="88"/>
      <c r="F18" s="87" t="s">
        <v>9</v>
      </c>
      <c r="G18" s="87"/>
      <c r="H18" s="87"/>
      <c r="I18" s="87"/>
    </row>
    <row r="19" spans="2:9" ht="16.5" customHeight="1" thickBot="1">
      <c r="B19" s="94"/>
      <c r="C19" s="95"/>
      <c r="D19" s="95"/>
      <c r="E19" s="96"/>
      <c r="F19" s="97"/>
      <c r="G19" s="91"/>
      <c r="H19" s="91"/>
      <c r="I19" s="92"/>
    </row>
    <row r="20" spans="2:9" ht="6" customHeight="1">
      <c r="B20" s="27"/>
      <c r="C20" s="27"/>
      <c r="D20" s="27"/>
      <c r="E20" s="26"/>
      <c r="F20" s="26"/>
      <c r="G20" s="26"/>
      <c r="H20" s="26"/>
      <c r="I20" s="26"/>
    </row>
    <row r="21" spans="2:9">
      <c r="B21" s="85" t="s">
        <v>80</v>
      </c>
      <c r="C21" s="86"/>
      <c r="D21" s="86"/>
      <c r="E21" s="85"/>
      <c r="F21" s="85"/>
      <c r="G21" s="85"/>
      <c r="H21" s="86"/>
      <c r="I21" s="85"/>
    </row>
    <row r="22" spans="2:9" ht="25.5" customHeight="1" thickBot="1">
      <c r="B22" s="79" t="s">
        <v>35</v>
      </c>
      <c r="C22" s="79"/>
      <c r="D22" s="98" t="s">
        <v>69</v>
      </c>
      <c r="E22" s="98"/>
      <c r="F22" s="98" t="s">
        <v>36</v>
      </c>
      <c r="G22" s="98"/>
      <c r="H22" s="34" t="s">
        <v>50</v>
      </c>
      <c r="I22" s="34" t="s">
        <v>52</v>
      </c>
    </row>
    <row r="23" spans="2:9" ht="16.5" customHeight="1" thickBot="1">
      <c r="B23" s="93"/>
      <c r="C23" s="93"/>
      <c r="D23" s="99">
        <v>7</v>
      </c>
      <c r="E23" s="78"/>
      <c r="F23" s="99" t="s">
        <v>85</v>
      </c>
      <c r="G23" s="99"/>
      <c r="H23" s="37">
        <v>2020</v>
      </c>
      <c r="I23" s="37">
        <v>2021</v>
      </c>
    </row>
    <row r="24" spans="2:9" ht="14.25" customHeight="1">
      <c r="B24" s="87" t="s">
        <v>81</v>
      </c>
      <c r="C24" s="87"/>
      <c r="D24" s="108" t="s">
        <v>71</v>
      </c>
      <c r="E24" s="108"/>
      <c r="F24" s="39" t="s">
        <v>39</v>
      </c>
      <c r="G24" s="101" t="s">
        <v>73</v>
      </c>
      <c r="H24" s="101"/>
      <c r="I24" s="43" t="s">
        <v>59</v>
      </c>
    </row>
    <row r="25" spans="2:9" ht="14.25" customHeight="1" thickBot="1">
      <c r="B25" s="87"/>
      <c r="C25" s="87"/>
      <c r="D25" s="109"/>
      <c r="E25" s="109"/>
      <c r="F25" s="40" t="s">
        <v>72</v>
      </c>
      <c r="G25" s="35" t="s">
        <v>37</v>
      </c>
      <c r="H25" s="36" t="s">
        <v>38</v>
      </c>
      <c r="I25" s="33" t="s">
        <v>60</v>
      </c>
    </row>
    <row r="26" spans="2:9" ht="15.75" thickBot="1">
      <c r="B26" s="87"/>
      <c r="C26" s="87"/>
      <c r="D26" s="102">
        <v>112</v>
      </c>
      <c r="E26" s="102"/>
      <c r="F26" s="64">
        <v>122</v>
      </c>
      <c r="G26" s="64">
        <v>47</v>
      </c>
      <c r="H26" s="64">
        <v>32</v>
      </c>
      <c r="I26" s="42" t="s">
        <v>61</v>
      </c>
    </row>
    <row r="27" spans="2:9" ht="26.25" customHeight="1">
      <c r="B27" s="87"/>
      <c r="C27" s="87"/>
      <c r="D27" s="110" t="s">
        <v>49</v>
      </c>
      <c r="E27" s="111"/>
      <c r="F27" s="35" t="s">
        <v>53</v>
      </c>
      <c r="G27" s="110" t="s">
        <v>54</v>
      </c>
      <c r="H27" s="111"/>
      <c r="I27" s="29" t="s">
        <v>42</v>
      </c>
    </row>
    <row r="28" spans="2:9" ht="15.75" thickBot="1">
      <c r="B28" s="87"/>
      <c r="C28" s="87"/>
      <c r="D28" s="112">
        <f>D23*D26</f>
        <v>784</v>
      </c>
      <c r="E28" s="113"/>
      <c r="F28" s="68">
        <f>(D23-1)*F26</f>
        <v>732</v>
      </c>
      <c r="G28" s="112">
        <f>(D23-2)*G26+2*H26+(D23-1)*F26</f>
        <v>1031</v>
      </c>
      <c r="H28" s="113"/>
      <c r="I28" s="50" t="str">
        <f>IF((G28-D28)&gt;=0,"Nein","Ja")</f>
        <v>Nein</v>
      </c>
    </row>
    <row r="29" spans="2:9" ht="16.5" customHeight="1" thickTop="1" thickBot="1">
      <c r="B29" s="32"/>
      <c r="C29" s="32"/>
      <c r="D29" s="114" t="s">
        <v>55</v>
      </c>
      <c r="E29" s="115"/>
      <c r="F29" s="41" t="s">
        <v>56</v>
      </c>
      <c r="G29" s="75" t="s">
        <v>66</v>
      </c>
      <c r="H29" s="76"/>
      <c r="I29" s="59"/>
    </row>
    <row r="30" spans="2:9" ht="15.75" thickBot="1">
      <c r="B30" s="32"/>
      <c r="C30" s="32"/>
      <c r="D30" s="107">
        <v>800</v>
      </c>
      <c r="E30" s="107"/>
      <c r="F30" s="38" t="s">
        <v>86</v>
      </c>
      <c r="G30" s="138">
        <f>IF(F30="Ja",((G26*(D23-2)+H26)*0.8)+H26,G26*(D23-2)+2*H26)</f>
        <v>245.60000000000002</v>
      </c>
      <c r="H30" s="139"/>
      <c r="I30" s="60"/>
    </row>
    <row r="31" spans="2:9" ht="16.5" customHeight="1" thickBot="1">
      <c r="B31" s="79" t="s">
        <v>40</v>
      </c>
      <c r="C31" s="79"/>
      <c r="D31" s="110" t="s">
        <v>51</v>
      </c>
      <c r="E31" s="119"/>
      <c r="F31" s="111"/>
      <c r="G31" s="100" t="s">
        <v>58</v>
      </c>
      <c r="H31" s="101"/>
      <c r="I31" s="48" t="s">
        <v>42</v>
      </c>
    </row>
    <row r="32" spans="2:9" ht="15.75" thickBot="1">
      <c r="B32" s="87"/>
      <c r="C32" s="87"/>
      <c r="D32" s="102"/>
      <c r="E32" s="102"/>
      <c r="F32" s="102"/>
      <c r="G32" s="102"/>
      <c r="H32" s="102"/>
      <c r="I32" s="31" t="str">
        <f>IF((G32-D32)&gt;=0,"Nein","Ja")</f>
        <v>Nein</v>
      </c>
    </row>
    <row r="33" spans="2:12" ht="16.5" customHeight="1" thickBot="1">
      <c r="B33" s="79" t="s">
        <v>41</v>
      </c>
      <c r="C33" s="79"/>
      <c r="D33" s="120" t="s">
        <v>51</v>
      </c>
      <c r="E33" s="121"/>
      <c r="F33" s="122"/>
      <c r="G33" s="103" t="s">
        <v>57</v>
      </c>
      <c r="H33" s="104"/>
      <c r="I33" s="30" t="s">
        <v>42</v>
      </c>
    </row>
    <row r="34" spans="2:12" ht="15.75" thickBot="1">
      <c r="B34" s="93"/>
      <c r="C34" s="93"/>
      <c r="D34" s="105"/>
      <c r="E34" s="137"/>
      <c r="F34" s="106"/>
      <c r="G34" s="105"/>
      <c r="H34" s="106"/>
      <c r="I34" s="49" t="str">
        <f>IF((G34-D34)&gt;=0,"Nein","Ja")</f>
        <v>Nein</v>
      </c>
    </row>
    <row r="35" spans="2:12" ht="6" customHeight="1">
      <c r="B35" s="27"/>
      <c r="C35" s="27"/>
      <c r="D35" s="27"/>
      <c r="E35" s="26"/>
      <c r="F35" s="26"/>
      <c r="G35" s="26"/>
      <c r="H35" s="26"/>
      <c r="I35" s="26"/>
    </row>
    <row r="36" spans="2:12">
      <c r="B36" s="85" t="s">
        <v>43</v>
      </c>
      <c r="C36" s="86"/>
      <c r="D36" s="86"/>
      <c r="E36" s="85"/>
      <c r="F36" s="85"/>
      <c r="G36" s="85"/>
      <c r="H36" s="86"/>
      <c r="I36" s="85"/>
    </row>
    <row r="37" spans="2:12" ht="34.5" customHeight="1">
      <c r="B37" s="124" t="s">
        <v>44</v>
      </c>
      <c r="C37" s="124"/>
      <c r="D37" s="124"/>
      <c r="E37" s="124"/>
      <c r="F37" s="124"/>
      <c r="G37" s="124"/>
      <c r="H37" s="124"/>
      <c r="I37" s="124"/>
      <c r="L37" s="63"/>
    </row>
    <row r="38" spans="2:12" ht="32.25" customHeight="1">
      <c r="B38" s="118"/>
      <c r="C38" s="118"/>
      <c r="D38" s="118"/>
      <c r="E38" s="118"/>
      <c r="F38" s="20"/>
      <c r="G38" s="118"/>
      <c r="H38" s="118"/>
      <c r="I38" s="118"/>
    </row>
    <row r="39" spans="2:12" ht="18" customHeight="1">
      <c r="B39" s="116" t="s">
        <v>0</v>
      </c>
      <c r="C39" s="116"/>
      <c r="D39" s="116"/>
      <c r="E39" s="116"/>
      <c r="G39" s="116" t="s">
        <v>45</v>
      </c>
      <c r="H39" s="116"/>
      <c r="I39" s="116"/>
    </row>
    <row r="40" spans="2:12">
      <c r="B40" s="85" t="s">
        <v>46</v>
      </c>
      <c r="C40" s="86"/>
      <c r="D40" s="86"/>
      <c r="E40" s="85"/>
      <c r="F40" s="85"/>
      <c r="G40" s="85"/>
      <c r="H40" s="86"/>
      <c r="I40" s="85"/>
    </row>
    <row r="41" spans="2:12" ht="17.25" customHeight="1" thickBot="1">
      <c r="B41" s="135" t="s">
        <v>65</v>
      </c>
      <c r="C41" s="135"/>
      <c r="D41" s="135"/>
      <c r="E41" s="135"/>
      <c r="F41" s="136"/>
      <c r="G41" s="101" t="s">
        <v>64</v>
      </c>
      <c r="H41" s="101"/>
      <c r="I41" s="101"/>
    </row>
    <row r="42" spans="2:12" ht="16.5" customHeight="1" thickBot="1">
      <c r="B42" s="126"/>
      <c r="C42" s="127"/>
      <c r="D42" s="128" t="s">
        <v>62</v>
      </c>
      <c r="E42" s="129"/>
      <c r="F42" s="65">
        <f>F28</f>
        <v>732</v>
      </c>
      <c r="G42" s="46"/>
      <c r="H42" s="47" t="s">
        <v>63</v>
      </c>
      <c r="I42" s="67">
        <f>G30</f>
        <v>245.60000000000002</v>
      </c>
    </row>
    <row r="43" spans="2:12" ht="18" customHeight="1" thickBot="1">
      <c r="B43" s="101" t="s">
        <v>82</v>
      </c>
      <c r="C43" s="101"/>
      <c r="D43" s="101"/>
      <c r="E43" s="101"/>
      <c r="F43" s="123"/>
      <c r="G43" s="101" t="s">
        <v>84</v>
      </c>
      <c r="H43" s="101"/>
      <c r="I43" s="101"/>
    </row>
    <row r="44" spans="2:12" ht="16.5" customHeight="1" thickBot="1">
      <c r="B44" s="126"/>
      <c r="C44" s="127"/>
      <c r="D44" s="128" t="s">
        <v>62</v>
      </c>
      <c r="E44" s="129"/>
      <c r="F44" s="65">
        <f>D32</f>
        <v>0</v>
      </c>
      <c r="G44" s="46"/>
      <c r="H44" s="47" t="s">
        <v>63</v>
      </c>
      <c r="I44" s="67">
        <f>D28</f>
        <v>784</v>
      </c>
    </row>
    <row r="45" spans="2:12" ht="18" customHeight="1" thickBot="1">
      <c r="B45" s="101" t="s">
        <v>83</v>
      </c>
      <c r="C45" s="101"/>
      <c r="D45" s="101"/>
      <c r="E45" s="101"/>
      <c r="F45" s="123"/>
      <c r="G45" s="133" t="s">
        <v>67</v>
      </c>
      <c r="H45" s="134"/>
      <c r="I45" s="51" t="s">
        <v>68</v>
      </c>
    </row>
    <row r="46" spans="2:12" ht="15.75" customHeight="1" thickBot="1">
      <c r="B46" s="126"/>
      <c r="C46" s="130"/>
      <c r="D46" s="128" t="s">
        <v>62</v>
      </c>
      <c r="E46" s="129"/>
      <c r="F46" s="66">
        <f>D34</f>
        <v>0</v>
      </c>
      <c r="G46" s="131"/>
      <c r="H46" s="132"/>
      <c r="I46" s="52"/>
    </row>
    <row r="47" spans="2:12" ht="6.75" customHeight="1">
      <c r="B47" s="55"/>
      <c r="C47" s="55"/>
      <c r="D47" s="56"/>
      <c r="E47" s="56"/>
      <c r="F47" s="57"/>
      <c r="G47" s="58"/>
      <c r="H47" s="58"/>
      <c r="I47" s="58"/>
    </row>
    <row r="48" spans="2:12" ht="6.75" customHeight="1">
      <c r="B48" s="45"/>
      <c r="C48" s="45"/>
      <c r="D48" s="54"/>
      <c r="E48" s="54"/>
      <c r="F48" s="44"/>
      <c r="G48" s="53"/>
      <c r="H48" s="53"/>
      <c r="I48" s="53"/>
    </row>
    <row r="49" spans="2:9" ht="13.5" customHeight="1">
      <c r="B49" s="117" t="s">
        <v>48</v>
      </c>
      <c r="C49" s="117"/>
      <c r="D49" s="117"/>
      <c r="E49" s="117"/>
      <c r="F49" s="117"/>
      <c r="G49" s="117"/>
      <c r="H49" s="117"/>
      <c r="I49" s="117"/>
    </row>
    <row r="50" spans="2:9" ht="32.25" customHeight="1">
      <c r="B50" s="118"/>
      <c r="C50" s="118"/>
      <c r="D50" s="118"/>
      <c r="E50" s="118"/>
      <c r="F50" s="20"/>
      <c r="G50" s="118"/>
      <c r="H50" s="118"/>
      <c r="I50" s="118"/>
    </row>
    <row r="51" spans="2:9" ht="13.5" customHeight="1">
      <c r="B51" s="116" t="s">
        <v>0</v>
      </c>
      <c r="C51" s="116"/>
      <c r="D51" s="116"/>
      <c r="E51" s="116"/>
      <c r="G51" s="116" t="s">
        <v>10</v>
      </c>
      <c r="H51" s="116"/>
      <c r="I51" s="116"/>
    </row>
    <row r="52" spans="2:9">
      <c r="B52" s="21"/>
      <c r="C52" s="21"/>
      <c r="D52" s="21"/>
      <c r="E52" s="21"/>
      <c r="F52" s="21"/>
      <c r="G52" s="21"/>
      <c r="H52" s="21"/>
      <c r="I52" s="21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19"/>
      <c r="C60" s="19"/>
      <c r="D60" s="19"/>
      <c r="E60" s="19"/>
      <c r="F60" s="19"/>
      <c r="G60" s="19"/>
      <c r="H60" s="19"/>
      <c r="I60" s="19"/>
    </row>
  </sheetData>
  <sheetProtection algorithmName="SHA-512" hashValue="WApMPrGut26MzRiQsg0ljTRnXXn2hYBIgM47JTiEKdLotOeuxsAfifuQmLUFFb2277dOnGYXA9aP+Cjl42W+9Q==" saltValue="J6tM1/X7HjWSsHFPhgfdJA==" spinCount="100000" sheet="1" objects="1" scenarios="1"/>
  <mergeCells count="78">
    <mergeCell ref="B10:I10"/>
    <mergeCell ref="B11:I11"/>
    <mergeCell ref="B44:C44"/>
    <mergeCell ref="D44:E44"/>
    <mergeCell ref="B46:C46"/>
    <mergeCell ref="D46:E46"/>
    <mergeCell ref="G38:I38"/>
    <mergeCell ref="G46:H46"/>
    <mergeCell ref="G45:H45"/>
    <mergeCell ref="B41:F41"/>
    <mergeCell ref="G41:I41"/>
    <mergeCell ref="D34:F34"/>
    <mergeCell ref="B42:C42"/>
    <mergeCell ref="D42:E42"/>
    <mergeCell ref="G30:H30"/>
    <mergeCell ref="B45:F45"/>
    <mergeCell ref="B40:I40"/>
    <mergeCell ref="B43:F43"/>
    <mergeCell ref="G43:I43"/>
    <mergeCell ref="B36:I36"/>
    <mergeCell ref="B37:I37"/>
    <mergeCell ref="D31:F31"/>
    <mergeCell ref="D32:F32"/>
    <mergeCell ref="D33:F33"/>
    <mergeCell ref="G39:I39"/>
    <mergeCell ref="B39:E39"/>
    <mergeCell ref="B38:E38"/>
    <mergeCell ref="B51:E51"/>
    <mergeCell ref="B49:I49"/>
    <mergeCell ref="B50:E50"/>
    <mergeCell ref="G50:I50"/>
    <mergeCell ref="G51:I51"/>
    <mergeCell ref="B24:C28"/>
    <mergeCell ref="B31:C32"/>
    <mergeCell ref="G31:H31"/>
    <mergeCell ref="G32:H32"/>
    <mergeCell ref="B33:C34"/>
    <mergeCell ref="G33:H33"/>
    <mergeCell ref="G34:H34"/>
    <mergeCell ref="D30:E30"/>
    <mergeCell ref="D24:E25"/>
    <mergeCell ref="D26:E26"/>
    <mergeCell ref="D27:E27"/>
    <mergeCell ref="G27:H27"/>
    <mergeCell ref="G28:H28"/>
    <mergeCell ref="G24:H24"/>
    <mergeCell ref="D28:E28"/>
    <mergeCell ref="D29:E29"/>
    <mergeCell ref="B22:C23"/>
    <mergeCell ref="B19:E19"/>
    <mergeCell ref="F19:I19"/>
    <mergeCell ref="B21:I21"/>
    <mergeCell ref="D22:E22"/>
    <mergeCell ref="D23:E23"/>
    <mergeCell ref="F23:G23"/>
    <mergeCell ref="F22:G22"/>
    <mergeCell ref="B15:I15"/>
    <mergeCell ref="B17:C17"/>
    <mergeCell ref="D17:F17"/>
    <mergeCell ref="G17:I17"/>
    <mergeCell ref="B18:E18"/>
    <mergeCell ref="F18:I18"/>
    <mergeCell ref="G29:H29"/>
    <mergeCell ref="B1:D1"/>
    <mergeCell ref="B9:E9"/>
    <mergeCell ref="B8:E8"/>
    <mergeCell ref="F8:I8"/>
    <mergeCell ref="F9:I9"/>
    <mergeCell ref="B3:I3"/>
    <mergeCell ref="B5:I5"/>
    <mergeCell ref="B2:I2"/>
    <mergeCell ref="G6:H6"/>
    <mergeCell ref="B7:I7"/>
    <mergeCell ref="B16:C16"/>
    <mergeCell ref="D16:F16"/>
    <mergeCell ref="G16:I16"/>
    <mergeCell ref="B13:I13"/>
    <mergeCell ref="B14:I14"/>
  </mergeCells>
  <conditionalFormatting sqref="I28">
    <cfRule type="cellIs" dxfId="7" priority="7" operator="equal">
      <formula>"Ja"</formula>
    </cfRule>
    <cfRule type="cellIs" dxfId="6" priority="8" operator="equal">
      <formula>"Nein"</formula>
    </cfRule>
  </conditionalFormatting>
  <conditionalFormatting sqref="I30">
    <cfRule type="cellIs" dxfId="5" priority="1" operator="equal">
      <formula>"Ja"</formula>
    </cfRule>
    <cfRule type="cellIs" dxfId="4" priority="2" operator="equal">
      <formula>"Nein"</formula>
    </cfRule>
  </conditionalFormatting>
  <conditionalFormatting sqref="I32">
    <cfRule type="cellIs" dxfId="3" priority="9" operator="equal">
      <formula>"Ja"</formula>
    </cfRule>
    <cfRule type="cellIs" dxfId="2" priority="10" operator="equal">
      <formula>"Nein"</formula>
    </cfRule>
  </conditionalFormatting>
  <conditionalFormatting sqref="I34">
    <cfRule type="cellIs" dxfId="1" priority="4" operator="equal">
      <formula>"Nein"</formula>
    </cfRule>
    <cfRule type="cellIs" dxfId="0" priority="3" operator="equal">
      <formula>"Ja"</formula>
    </cfRule>
  </conditionalFormatting>
  <dataValidations count="1">
    <dataValidation type="list" allowBlank="1" showInputMessage="1" showErrorMessage="1" sqref="F30" xr:uid="{00000000-0002-0000-0000-000000000000}">
      <formula1>"Ja,Nein"</formula1>
    </dataValidation>
  </dataValidations>
  <hyperlinks>
    <hyperlink ref="I26" r:id="rId1" location="Weblinks" tooltip="Unter diesem Link finden Sie die BMF Pauschalbeträge nach Jahren" xr:uid="{00000000-0004-0000-0000-000000000000}"/>
  </hyperlinks>
  <pageMargins left="0.70866141732283472" right="0.70866141732283472" top="0.15748031496062992" bottom="0.15748031496062992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E11"/>
  <sheetViews>
    <sheetView showGridLines="0" zoomScaleNormal="100" workbookViewId="0">
      <selection activeCell="E15" sqref="E15"/>
    </sheetView>
  </sheetViews>
  <sheetFormatPr baseColWidth="10" defaultColWidth="16.28515625" defaultRowHeight="20.100000000000001" customHeight="1"/>
  <cols>
    <col min="1" max="1" width="7.42578125" style="3" customWidth="1"/>
    <col min="2" max="2" width="45.28515625" style="3" customWidth="1"/>
    <col min="3" max="3" width="74.42578125" style="3" customWidth="1"/>
    <col min="4" max="4" width="40.42578125" style="3" customWidth="1"/>
    <col min="5" max="5" width="40" style="3" customWidth="1"/>
    <col min="6" max="6" width="16.28515625" style="3" customWidth="1"/>
    <col min="7" max="16384" width="16.28515625" style="3"/>
  </cols>
  <sheetData>
    <row r="1" spans="1:5" ht="40.5" customHeight="1">
      <c r="B1" s="142" t="s">
        <v>47</v>
      </c>
      <c r="C1" s="142"/>
      <c r="D1" s="142"/>
      <c r="E1" s="142"/>
    </row>
    <row r="2" spans="1:5" s="6" customFormat="1" ht="32.25" customHeight="1">
      <c r="B2" s="7" t="s">
        <v>16</v>
      </c>
      <c r="C2" s="8" t="s">
        <v>3</v>
      </c>
      <c r="D2" s="143" t="s">
        <v>11</v>
      </c>
      <c r="E2" s="144"/>
    </row>
    <row r="3" spans="1:5" s="6" customFormat="1" ht="39.75" customHeight="1">
      <c r="B3" s="7" t="s">
        <v>15</v>
      </c>
      <c r="C3" s="8" t="s">
        <v>1</v>
      </c>
      <c r="D3" s="140" t="s">
        <v>22</v>
      </c>
      <c r="E3" s="141"/>
    </row>
    <row r="4" spans="1:5" s="6" customFormat="1" ht="58.5" customHeight="1">
      <c r="A4" s="69" t="s">
        <v>14</v>
      </c>
      <c r="B4" s="10" t="s">
        <v>17</v>
      </c>
      <c r="C4" s="9" t="s">
        <v>5</v>
      </c>
      <c r="D4" s="145" t="s">
        <v>13</v>
      </c>
      <c r="E4" s="146"/>
    </row>
    <row r="5" spans="1:5" s="6" customFormat="1" ht="56.25" customHeight="1">
      <c r="A5" s="69" t="s">
        <v>78</v>
      </c>
      <c r="B5" s="11" t="s">
        <v>18</v>
      </c>
      <c r="C5" s="9" t="s">
        <v>4</v>
      </c>
      <c r="D5" s="145" t="s">
        <v>12</v>
      </c>
      <c r="E5" s="146"/>
    </row>
    <row r="6" spans="1:5" s="6" customFormat="1" ht="47.25" customHeight="1">
      <c r="A6" s="16"/>
      <c r="B6" s="15" t="s">
        <v>21</v>
      </c>
      <c r="C6" s="8" t="s">
        <v>2</v>
      </c>
      <c r="D6" s="140" t="s">
        <v>25</v>
      </c>
      <c r="E6" s="141"/>
    </row>
    <row r="7" spans="1:5" s="6" customFormat="1" ht="12.75">
      <c r="A7" s="4"/>
      <c r="B7" s="2"/>
      <c r="C7" s="5"/>
      <c r="D7" s="1"/>
    </row>
    <row r="8" spans="1:5" s="6" customFormat="1" ht="27" customHeight="1">
      <c r="A8" s="4"/>
      <c r="B8" s="12" t="s">
        <v>23</v>
      </c>
      <c r="C8" s="13" t="s">
        <v>7</v>
      </c>
      <c r="D8" s="70" t="s">
        <v>74</v>
      </c>
      <c r="E8" s="17" t="s">
        <v>89</v>
      </c>
    </row>
    <row r="9" spans="1:5" s="6" customFormat="1" ht="20.100000000000001" customHeight="1">
      <c r="B9" s="71"/>
      <c r="C9" s="72" t="s">
        <v>20</v>
      </c>
      <c r="D9" s="73" t="s">
        <v>75</v>
      </c>
    </row>
    <row r="10" spans="1:5" s="6" customFormat="1" ht="20.100000000000001" customHeight="1">
      <c r="A10" s="4"/>
      <c r="B10" s="12" t="s">
        <v>24</v>
      </c>
      <c r="C10" s="9" t="s">
        <v>6</v>
      </c>
      <c r="D10" s="70" t="s">
        <v>76</v>
      </c>
    </row>
    <row r="11" spans="1:5" s="6" customFormat="1" ht="20.100000000000001" customHeight="1">
      <c r="A11" s="4"/>
      <c r="B11" s="14"/>
      <c r="C11" s="74" t="s">
        <v>19</v>
      </c>
      <c r="D11" s="73" t="s">
        <v>77</v>
      </c>
    </row>
  </sheetData>
  <sheetProtection algorithmName="SHA-512" hashValue="gMCeKoN3Ck+L4hR0xU0KF2IcsIbMZR9/MITJMpT8TwASHABxzEeyPlctxghUqzDhP2J3NWIW7Vy+iHSi8lMVPQ==" saltValue="KeZqoLr8l35EnRqXUyVJ3w==" spinCount="100000" sheet="1" objects="1" scenarios="1"/>
  <mergeCells count="6">
    <mergeCell ref="D6:E6"/>
    <mergeCell ref="B1:E1"/>
    <mergeCell ref="D2:E2"/>
    <mergeCell ref="D3:E3"/>
    <mergeCell ref="D4:E4"/>
    <mergeCell ref="D5:E5"/>
  </mergeCells>
  <hyperlinks>
    <hyperlink ref="C5" r:id="rId1" xr:uid="{00000000-0004-0000-0100-000000000000}"/>
    <hyperlink ref="C2" r:id="rId2" xr:uid="{00000000-0004-0000-0100-000001000000}"/>
    <hyperlink ref="C3" r:id="rId3" xr:uid="{00000000-0004-0000-0100-000002000000}"/>
    <hyperlink ref="C4" r:id="rId4" xr:uid="{00000000-0004-0000-0100-000003000000}"/>
    <hyperlink ref="C6" r:id="rId5" xr:uid="{00000000-0004-0000-0100-000005000000}"/>
    <hyperlink ref="C10" r:id="rId6" xr:uid="{2762EA08-3BDE-4EFE-AE7C-4E7A828A66AA}"/>
    <hyperlink ref="C8" r:id="rId7" xr:uid="{E757F821-03A3-4BAE-AC02-BC938F6D6176}"/>
    <hyperlink ref="C11" r:id="rId8" xr:uid="{7504F3FF-262B-452C-893C-37EB2D64B474}"/>
    <hyperlink ref="C9" r:id="rId9" xr:uid="{3D4E93F3-E6B1-4A64-A739-B90D5D0BEE85}"/>
  </hyperlinks>
  <pageMargins left="0.7" right="0.7" top="0.75" bottom="0.75" header="0.3" footer="0.3"/>
  <pageSetup paperSize="9" scale="62" orientation="landscape" r:id="rId1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Formblatt</vt:lpstr>
      <vt:lpstr>Wichtige Links</vt:lpstr>
      <vt:lpstr>Formblatt!Druckbereich</vt:lpstr>
      <vt:lpstr>'Wichtige Links'!Druckbereich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Ehemann, Martin (LAS)</dc:creator>
  <cp:lastModifiedBy>robertst@web.de</cp:lastModifiedBy>
  <cp:lastPrinted>2021-09-15T12:45:57Z</cp:lastPrinted>
  <dcterms:created xsi:type="dcterms:W3CDTF">2021-03-26T08:35:47Z</dcterms:created>
  <dcterms:modified xsi:type="dcterms:W3CDTF">2024-04-15T11:03:15Z</dcterms:modified>
</cp:coreProperties>
</file>